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-15" yWindow="4125" windowWidth="15330" windowHeight="4170" activeTab="1"/>
  </bookViews>
  <sheets>
    <sheet name="I.cyklus" sheetId="7" r:id="rId1"/>
    <sheet name="II.cyklus" sheetId="8" r:id="rId2"/>
    <sheet name="III.cyklus" sheetId="9" r:id="rId3"/>
  </sheets>
  <definedNames>
    <definedName name="_xlnm.Print_Area" localSheetId="0">I.cyklus!$A$1:$AA$66</definedName>
    <definedName name="_xlnm.Print_Area" localSheetId="1">II.cyklus!$A$1:$AA$66</definedName>
    <definedName name="_xlnm.Print_Area" localSheetId="2">III.cyklus!$A$1:$AA$66</definedName>
  </definedNames>
  <calcPr calcId="125725"/>
</workbook>
</file>

<file path=xl/calcChain.xml><?xml version="1.0" encoding="utf-8"?>
<calcChain xmlns="http://schemas.openxmlformats.org/spreadsheetml/2006/main">
  <c r="R15" i="8"/>
  <c r="E15"/>
  <c r="N27"/>
  <c r="K27"/>
  <c r="E27"/>
  <c r="M63" i="9"/>
  <c r="H51"/>
  <c r="H51" i="8"/>
  <c r="R47" i="9" l="1"/>
  <c r="R59"/>
  <c r="P11"/>
  <c r="E11"/>
  <c r="J11"/>
  <c r="N11"/>
  <c r="M11" i="8"/>
  <c r="I11"/>
  <c r="E11"/>
  <c r="M11" i="7"/>
  <c r="I11"/>
  <c r="E11"/>
  <c r="N35" i="9"/>
  <c r="X63" l="1"/>
  <c r="T11"/>
  <c r="Z64"/>
  <c r="P63"/>
  <c r="N59"/>
  <c r="J59"/>
  <c r="F59"/>
  <c r="N47"/>
  <c r="J47"/>
  <c r="F47"/>
  <c r="R35"/>
  <c r="J35"/>
  <c r="F35"/>
  <c r="E70"/>
  <c r="P23"/>
  <c r="L23"/>
  <c r="F23"/>
  <c r="E71"/>
  <c r="E72"/>
  <c r="Z64" i="8"/>
  <c r="R59"/>
  <c r="N59"/>
  <c r="J59"/>
  <c r="F59"/>
  <c r="R47"/>
  <c r="N47"/>
  <c r="J47"/>
  <c r="F47"/>
  <c r="R35"/>
  <c r="N35"/>
  <c r="J35"/>
  <c r="F35"/>
  <c r="E70"/>
  <c r="P23"/>
  <c r="L23"/>
  <c r="F23"/>
  <c r="E72"/>
  <c r="R11"/>
  <c r="P23" i="7"/>
  <c r="L23"/>
  <c r="Z64"/>
  <c r="P63"/>
  <c r="R59"/>
  <c r="N59"/>
  <c r="J59"/>
  <c r="F59"/>
  <c r="R47"/>
  <c r="N47"/>
  <c r="J47"/>
  <c r="F47"/>
  <c r="R35"/>
  <c r="N35"/>
  <c r="J35"/>
  <c r="F35"/>
  <c r="E70"/>
  <c r="F23"/>
  <c r="E71"/>
  <c r="E72"/>
  <c r="R11"/>
  <c r="E69" i="9" l="1"/>
  <c r="E74" s="1"/>
  <c r="E71" i="8"/>
  <c r="E69"/>
  <c r="E69" i="7"/>
  <c r="E74" s="1"/>
  <c r="E74" i="8" l="1"/>
</calcChain>
</file>

<file path=xl/sharedStrings.xml><?xml version="1.0" encoding="utf-8"?>
<sst xmlns="http://schemas.openxmlformats.org/spreadsheetml/2006/main" count="277" uniqueCount="121">
  <si>
    <t>12.00</t>
  </si>
  <si>
    <t>P</t>
  </si>
  <si>
    <t>O</t>
  </si>
  <si>
    <t>N</t>
  </si>
  <si>
    <t>D</t>
  </si>
  <si>
    <t>Ě</t>
  </si>
  <si>
    <t>L</t>
  </si>
  <si>
    <t>Í</t>
  </si>
  <si>
    <t>Ú</t>
  </si>
  <si>
    <t>T</t>
  </si>
  <si>
    <t>R</t>
  </si>
  <si>
    <t>E</t>
  </si>
  <si>
    <t>Ý</t>
  </si>
  <si>
    <t>S</t>
  </si>
  <si>
    <t>Ř</t>
  </si>
  <si>
    <t>A</t>
  </si>
  <si>
    <t>Č</t>
  </si>
  <si>
    <t>V</t>
  </si>
  <si>
    <t>K</t>
  </si>
  <si>
    <t>Á</t>
  </si>
  <si>
    <t>Celkem žáků ZŠ:</t>
  </si>
  <si>
    <t>Celkem sport. ZŠ:</t>
  </si>
  <si>
    <t>Celkem dětí MŠ:</t>
  </si>
  <si>
    <t>Celkem sport. MŠ:</t>
  </si>
  <si>
    <t>Přihlášeno</t>
  </si>
  <si>
    <t>Celkem</t>
  </si>
  <si>
    <t>školní rok:</t>
  </si>
  <si>
    <t>ZŠ Plotiště sport.</t>
  </si>
  <si>
    <t>ZŠ Habrmanova sport.</t>
  </si>
  <si>
    <t>ZŠ Sever sport.</t>
  </si>
  <si>
    <t>ZŠ Mandysova sport.</t>
  </si>
  <si>
    <t>ZŠ Bezručova sport.</t>
  </si>
  <si>
    <t>ZŠ M. Horákové sport.</t>
  </si>
  <si>
    <t>ZŠ Jiráskova sport.</t>
  </si>
  <si>
    <t>ZŠ Černožice</t>
  </si>
  <si>
    <t>MŠ Černožice</t>
  </si>
  <si>
    <t>ZŠ Osice</t>
  </si>
  <si>
    <t>MŠ Osice</t>
  </si>
  <si>
    <t>ZŠ J.Gočára</t>
  </si>
  <si>
    <t>ZŠ Předměřice</t>
  </si>
  <si>
    <t>ZŠ Kratonohy</t>
  </si>
  <si>
    <t>ZŠ Kosičky</t>
  </si>
  <si>
    <t>ZŠ Dohalice</t>
  </si>
  <si>
    <t>ZŠ Mžany</t>
  </si>
  <si>
    <t>MŠ Kratonohy</t>
  </si>
  <si>
    <t>ZŠ Měník</t>
  </si>
  <si>
    <t>MŠ Měník</t>
  </si>
  <si>
    <t>ZŠ Dříteč</t>
  </si>
  <si>
    <t>MŠ Dříteč</t>
  </si>
  <si>
    <t>ZŠ Nepolisy</t>
  </si>
  <si>
    <t>ZŠ Lhota p/L</t>
  </si>
  <si>
    <t>MŠ Lhota p/L</t>
  </si>
  <si>
    <t>ZŠ Stěžery</t>
  </si>
  <si>
    <t>ZŠ Černilov</t>
  </si>
  <si>
    <t>ZŠ Librantice</t>
  </si>
  <si>
    <t>ZŠ Hořiněves</t>
  </si>
  <si>
    <t>ZŠ Prasek</t>
  </si>
  <si>
    <t>MŠ Černilov</t>
  </si>
  <si>
    <t>MŠ Librantice</t>
  </si>
  <si>
    <t>ZŠ Libčany</t>
  </si>
  <si>
    <t>MŠ Libčany</t>
  </si>
  <si>
    <t>ZŠ Plotiště</t>
  </si>
  <si>
    <t>ZŠ Probluz</t>
  </si>
  <si>
    <t>2016/2017</t>
  </si>
  <si>
    <t>3.,4.</t>
  </si>
  <si>
    <t>2.,3.</t>
  </si>
  <si>
    <t>autisté</t>
  </si>
  <si>
    <t>autisté (Bálková)</t>
  </si>
  <si>
    <t>2.,3.,4.</t>
  </si>
  <si>
    <t>ZŠ Libčany 1.</t>
  </si>
  <si>
    <t>1.-4.</t>
  </si>
  <si>
    <t>ZŠ Čeperka</t>
  </si>
  <si>
    <t>1.-5.</t>
  </si>
  <si>
    <t>ZŠ Chlumec</t>
  </si>
  <si>
    <t>ZŠ Praktická HK</t>
  </si>
  <si>
    <t>autisté (Staňková)</t>
  </si>
  <si>
    <t>ZŠ Svobodné Dvory</t>
  </si>
  <si>
    <t>ZŠ Daneta</t>
  </si>
  <si>
    <t>ZŠ Nové Město</t>
  </si>
  <si>
    <t>2.,3.,3.,4.</t>
  </si>
  <si>
    <t>1.,1.,4.,4.</t>
  </si>
  <si>
    <t>1. - 5.</t>
  </si>
  <si>
    <t>MŠ Stěžery</t>
  </si>
  <si>
    <t>MŠ Třebechovická</t>
  </si>
  <si>
    <t>MŠ Holubova</t>
  </si>
  <si>
    <t>MŠ Biřička sp.</t>
  </si>
  <si>
    <t>MŠ Plotiště sp.</t>
  </si>
  <si>
    <t>MŠ Škroupova sp.</t>
  </si>
  <si>
    <t>MŠ Kamarád sp.</t>
  </si>
  <si>
    <t>MŠ Březhrad</t>
  </si>
  <si>
    <t>MŠ Antonie sp.</t>
  </si>
  <si>
    <t>MŠ Opatovice</t>
  </si>
  <si>
    <t>MŠ J.Pavla II.</t>
  </si>
  <si>
    <t>MŠ Kosice</t>
  </si>
  <si>
    <t>MŠ Chudeřice</t>
  </si>
  <si>
    <t>MŠ Slatina</t>
  </si>
  <si>
    <t>MŠ Slavíčkova</t>
  </si>
  <si>
    <t>MŠ Čeperka</t>
  </si>
  <si>
    <t>MŠ Plačice</t>
  </si>
  <si>
    <t>MŠ Praskačka</t>
  </si>
  <si>
    <t>MŠ BabySafariClub</t>
  </si>
  <si>
    <t>MŠ Roudnice</t>
  </si>
  <si>
    <t>ZŠ SNP</t>
  </si>
  <si>
    <t>MŠ Daneta</t>
  </si>
  <si>
    <t>1. - 4.</t>
  </si>
  <si>
    <t>4.ABC</t>
  </si>
  <si>
    <t>ZŠ Praskačka</t>
  </si>
  <si>
    <t>1.tř.</t>
  </si>
  <si>
    <t>ZŠ Býšť</t>
  </si>
  <si>
    <t>2., 3.</t>
  </si>
  <si>
    <t>ZŠ Týniště n/O</t>
  </si>
  <si>
    <t>2.</t>
  </si>
  <si>
    <t>III. Cyklus</t>
  </si>
  <si>
    <t>II. Cyklus</t>
  </si>
  <si>
    <t>I. Cyklus</t>
  </si>
  <si>
    <t>MŠ Věkoše sp.</t>
  </si>
  <si>
    <t>MŠ Věkoše</t>
  </si>
  <si>
    <t>Diakonie ČCE - praktická</t>
  </si>
  <si>
    <t>2.,3.,3.</t>
  </si>
  <si>
    <t>K Dolíkám</t>
  </si>
  <si>
    <t>K Meteoru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</si>
</sst>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7"/>
      <color indexed="18"/>
      <name val="Arial"/>
      <family val="2"/>
      <charset val="238"/>
    </font>
    <font>
      <sz val="17"/>
      <name val="Arial"/>
      <family val="2"/>
      <charset val="238"/>
    </font>
    <font>
      <b/>
      <sz val="17"/>
      <color indexed="58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0" fillId="3" borderId="0" xfId="0" applyFill="1" applyBorder="1"/>
    <xf numFmtId="0" fontId="0" fillId="3" borderId="0" xfId="0" applyFill="1"/>
    <xf numFmtId="0" fontId="0" fillId="3" borderId="1" xfId="0" applyFill="1" applyBorder="1"/>
    <xf numFmtId="0" fontId="0" fillId="0" borderId="1" xfId="0" applyBorder="1"/>
    <xf numFmtId="0" fontId="0" fillId="2" borderId="1" xfId="0" applyFill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0" fontId="0" fillId="3" borderId="2" xfId="0" applyNumberFormat="1" applyFill="1" applyBorder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4" borderId="0" xfId="0" applyFill="1" applyBorder="1"/>
    <xf numFmtId="0" fontId="0" fillId="0" borderId="1" xfId="0" applyBorder="1" applyAlignment="1">
      <alignment horizontal="center"/>
    </xf>
    <xf numFmtId="0" fontId="1" fillId="0" borderId="0" xfId="0" applyFont="1" applyBorder="1"/>
    <xf numFmtId="20" fontId="0" fillId="2" borderId="0" xfId="0" applyNumberFormat="1" applyFill="1"/>
    <xf numFmtId="20" fontId="0" fillId="0" borderId="0" xfId="0" applyNumberFormat="1"/>
    <xf numFmtId="20" fontId="0" fillId="2" borderId="0" xfId="0" applyNumberFormat="1" applyFill="1" applyAlignment="1">
      <alignment horizontal="left"/>
    </xf>
    <xf numFmtId="20" fontId="0" fillId="0" borderId="0" xfId="0" applyNumberFormat="1" applyAlignment="1">
      <alignment horizontal="left"/>
    </xf>
    <xf numFmtId="0" fontId="1" fillId="2" borderId="0" xfId="0" applyFont="1" applyFill="1" applyBorder="1"/>
    <xf numFmtId="20" fontId="0" fillId="3" borderId="0" xfId="0" applyNumberFormat="1" applyFill="1" applyAlignment="1">
      <alignment horizontal="left"/>
    </xf>
    <xf numFmtId="0" fontId="0" fillId="3" borderId="3" xfId="0" applyFill="1" applyBorder="1"/>
    <xf numFmtId="0" fontId="0" fillId="0" borderId="4" xfId="0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0" fillId="3" borderId="7" xfId="0" applyFill="1" applyBorder="1"/>
    <xf numFmtId="0" fontId="0" fillId="0" borderId="8" xfId="0" applyBorder="1"/>
    <xf numFmtId="0" fontId="0" fillId="2" borderId="8" xfId="0" applyFill="1" applyBorder="1"/>
    <xf numFmtId="0" fontId="0" fillId="0" borderId="2" xfId="0" applyBorder="1"/>
    <xf numFmtId="0" fontId="0" fillId="2" borderId="3" xfId="0" applyFill="1" applyBorder="1"/>
    <xf numFmtId="0" fontId="0" fillId="3" borderId="4" xfId="0" applyFill="1" applyBorder="1"/>
    <xf numFmtId="0" fontId="0" fillId="2" borderId="2" xfId="0" applyFill="1" applyBorder="1"/>
    <xf numFmtId="0" fontId="0" fillId="3" borderId="8" xfId="0" applyFill="1" applyBorder="1"/>
    <xf numFmtId="0" fontId="0" fillId="2" borderId="5" xfId="0" applyFill="1" applyBorder="1"/>
    <xf numFmtId="0" fontId="0" fillId="2" borderId="6" xfId="0" applyFill="1" applyBorder="1"/>
    <xf numFmtId="0" fontId="1" fillId="0" borderId="9" xfId="0" applyFont="1" applyBorder="1"/>
    <xf numFmtId="0" fontId="1" fillId="2" borderId="9" xfId="0" applyFont="1" applyFill="1" applyBorder="1"/>
    <xf numFmtId="0" fontId="1" fillId="0" borderId="8" xfId="0" applyFont="1" applyBorder="1"/>
    <xf numFmtId="0" fontId="1" fillId="2" borderId="8" xfId="0" applyFont="1" applyFill="1" applyBorder="1"/>
    <xf numFmtId="14" fontId="5" fillId="0" borderId="0" xfId="0" applyNumberFormat="1" applyFont="1"/>
    <xf numFmtId="0" fontId="1" fillId="0" borderId="0" xfId="0" applyFont="1"/>
    <xf numFmtId="0" fontId="0" fillId="5" borderId="1" xfId="0" applyFill="1" applyBorder="1"/>
    <xf numFmtId="0" fontId="0" fillId="0" borderId="3" xfId="0" applyFont="1" applyBorder="1" applyAlignment="1">
      <alignment horizontal="left"/>
    </xf>
    <xf numFmtId="0" fontId="1" fillId="3" borderId="0" xfId="0" applyFont="1" applyFill="1" applyBorder="1"/>
    <xf numFmtId="0" fontId="0" fillId="0" borderId="0" xfId="0" applyBorder="1" applyAlignment="1">
      <alignment horizontal="right"/>
    </xf>
    <xf numFmtId="0" fontId="0" fillId="6" borderId="0" xfId="0" applyFill="1" applyBorder="1"/>
    <xf numFmtId="0" fontId="1" fillId="4" borderId="0" xfId="0" applyFont="1" applyFill="1" applyBorder="1"/>
    <xf numFmtId="0" fontId="0" fillId="0" borderId="2" xfId="0" applyBorder="1" applyAlignment="1">
      <alignment horizontal="left"/>
    </xf>
    <xf numFmtId="0" fontId="1" fillId="3" borderId="7" xfId="0" applyFont="1" applyFill="1" applyBorder="1"/>
    <xf numFmtId="0" fontId="0" fillId="0" borderId="0" xfId="0" applyFont="1" applyBorder="1"/>
    <xf numFmtId="0" fontId="0" fillId="5" borderId="0" xfId="0" applyFill="1" applyBorder="1"/>
    <xf numFmtId="0" fontId="0" fillId="7" borderId="0" xfId="0" applyFill="1"/>
    <xf numFmtId="0" fontId="1" fillId="0" borderId="7" xfId="0" applyFont="1" applyBorder="1" applyAlignment="1">
      <alignment horizontal="right"/>
    </xf>
    <xf numFmtId="0" fontId="1" fillId="6" borderId="0" xfId="0" applyFont="1" applyFill="1" applyBorder="1"/>
    <xf numFmtId="0" fontId="1" fillId="3" borderId="8" xfId="0" applyFont="1" applyFill="1" applyBorder="1"/>
    <xf numFmtId="0" fontId="0" fillId="3" borderId="2" xfId="0" applyNumberFormat="1" applyFill="1" applyBorder="1" applyAlignment="1" applyProtection="1"/>
    <xf numFmtId="0" fontId="0" fillId="7" borderId="0" xfId="0" applyFill="1" applyBorder="1"/>
    <xf numFmtId="0" fontId="0" fillId="7" borderId="4" xfId="0" applyFill="1" applyBorder="1"/>
    <xf numFmtId="0" fontId="1" fillId="7" borderId="8" xfId="0" applyFont="1" applyFill="1" applyBorder="1"/>
    <xf numFmtId="0" fontId="0" fillId="0" borderId="9" xfId="0" applyFont="1" applyBorder="1"/>
    <xf numFmtId="0" fontId="0" fillId="0" borderId="0" xfId="0" applyFont="1" applyBorder="1" applyAlignment="1"/>
    <xf numFmtId="0" fontId="0" fillId="0" borderId="9" xfId="0" applyBorder="1"/>
    <xf numFmtId="0" fontId="0" fillId="0" borderId="8" xfId="0" applyFont="1" applyBorder="1"/>
    <xf numFmtId="0" fontId="0" fillId="3" borderId="0" xfId="0" applyNumberFormat="1" applyFill="1" applyBorder="1" applyAlignment="1" applyProtection="1"/>
    <xf numFmtId="0" fontId="0" fillId="4" borderId="6" xfId="0" applyFill="1" applyBorder="1"/>
    <xf numFmtId="0" fontId="0" fillId="2" borderId="7" xfId="0" applyFill="1" applyBorder="1"/>
    <xf numFmtId="0" fontId="1" fillId="2" borderId="7" xfId="0" applyFont="1" applyFill="1" applyBorder="1"/>
    <xf numFmtId="0" fontId="0" fillId="3" borderId="0" xfId="0" applyFont="1" applyFill="1" applyBorder="1"/>
    <xf numFmtId="0" fontId="0" fillId="0" borderId="3" xfId="0" applyFont="1" applyBorder="1"/>
    <xf numFmtId="0" fontId="0" fillId="3" borderId="4" xfId="0" applyFont="1" applyFill="1" applyBorder="1"/>
    <xf numFmtId="0" fontId="0" fillId="0" borderId="4" xfId="0" applyFont="1" applyBorder="1"/>
    <xf numFmtId="0" fontId="0" fillId="2" borderId="5" xfId="0" applyFont="1" applyFill="1" applyBorder="1"/>
    <xf numFmtId="0" fontId="0" fillId="0" borderId="2" xfId="0" applyFont="1" applyBorder="1"/>
    <xf numFmtId="0" fontId="0" fillId="2" borderId="6" xfId="0" applyFont="1" applyFill="1" applyBorder="1"/>
    <xf numFmtId="0" fontId="0" fillId="0" borderId="7" xfId="0" applyFont="1" applyBorder="1"/>
    <xf numFmtId="0" fontId="0" fillId="3" borderId="8" xfId="0" applyFont="1" applyFill="1" applyBorder="1"/>
    <xf numFmtId="0" fontId="0" fillId="2" borderId="9" xfId="0" applyFont="1" applyFill="1" applyBorder="1"/>
    <xf numFmtId="0" fontId="1" fillId="5" borderId="0" xfId="0" applyFont="1" applyFill="1" applyBorder="1"/>
    <xf numFmtId="0" fontId="0" fillId="5" borderId="3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9" xfId="0" applyFill="1" applyBorder="1"/>
    <xf numFmtId="0" fontId="0" fillId="5" borderId="2" xfId="0" applyFill="1" applyBorder="1"/>
    <xf numFmtId="0" fontId="0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6" xfId="0" applyFont="1" applyBorder="1" applyAlignment="1">
      <alignment horizontal="right"/>
    </xf>
    <xf numFmtId="0" fontId="0" fillId="0" borderId="3" xfId="0" applyBorder="1"/>
    <xf numFmtId="0" fontId="1" fillId="0" borderId="7" xfId="0" applyFont="1" applyBorder="1"/>
    <xf numFmtId="0" fontId="0" fillId="3" borderId="5" xfId="0" applyFill="1" applyBorder="1"/>
    <xf numFmtId="0" fontId="0" fillId="3" borderId="6" xfId="0" applyFill="1" applyBorder="1"/>
    <xf numFmtId="0" fontId="1" fillId="3" borderId="9" xfId="0" applyFont="1" applyFill="1" applyBorder="1"/>
    <xf numFmtId="0" fontId="1" fillId="3" borderId="2" xfId="0" applyFont="1" applyFill="1" applyBorder="1"/>
    <xf numFmtId="0" fontId="1" fillId="0" borderId="2" xfId="0" applyFont="1" applyBorder="1"/>
    <xf numFmtId="0" fontId="0" fillId="3" borderId="9" xfId="0" applyFill="1" applyBorder="1"/>
    <xf numFmtId="0" fontId="0" fillId="0" borderId="7" xfId="0" applyBorder="1"/>
    <xf numFmtId="0" fontId="6" fillId="3" borderId="2" xfId="0" applyNumberFormat="1" applyFont="1" applyFill="1" applyBorder="1" applyAlignment="1" applyProtection="1"/>
    <xf numFmtId="0" fontId="6" fillId="3" borderId="2" xfId="0" applyFont="1" applyFill="1" applyBorder="1"/>
    <xf numFmtId="0" fontId="6" fillId="2" borderId="0" xfId="0" applyFont="1" applyFill="1" applyBorder="1"/>
    <xf numFmtId="0" fontId="0" fillId="0" borderId="10" xfId="0" applyBorder="1"/>
    <xf numFmtId="0" fontId="0" fillId="0" borderId="10" xfId="0" applyFont="1" applyBorder="1"/>
    <xf numFmtId="0" fontId="0" fillId="5" borderId="5" xfId="0" applyFill="1" applyBorder="1"/>
    <xf numFmtId="0" fontId="0" fillId="5" borderId="6" xfId="0" applyFill="1" applyBorder="1"/>
    <xf numFmtId="0" fontId="0" fillId="5" borderId="9" xfId="0" applyFont="1" applyFill="1" applyBorder="1"/>
    <xf numFmtId="0" fontId="0" fillId="7" borderId="8" xfId="0" applyFill="1" applyBorder="1"/>
    <xf numFmtId="0" fontId="0" fillId="6" borderId="4" xfId="0" applyFill="1" applyBorder="1"/>
    <xf numFmtId="0" fontId="0" fillId="6" borderId="8" xfId="0" applyFill="1" applyBorder="1"/>
    <xf numFmtId="0" fontId="0" fillId="6" borderId="3" xfId="0" applyFill="1" applyBorder="1"/>
    <xf numFmtId="0" fontId="6" fillId="6" borderId="2" xfId="0" applyNumberFormat="1" applyFont="1" applyFill="1" applyBorder="1" applyAlignment="1" applyProtection="1"/>
    <xf numFmtId="0" fontId="0" fillId="6" borderId="2" xfId="0" applyFill="1" applyBorder="1"/>
    <xf numFmtId="0" fontId="6" fillId="6" borderId="2" xfId="0" applyFont="1" applyFill="1" applyBorder="1"/>
    <xf numFmtId="0" fontId="0" fillId="6" borderId="7" xfId="0" applyFill="1" applyBorder="1"/>
    <xf numFmtId="0" fontId="0" fillId="6" borderId="2" xfId="0" applyNumberFormat="1" applyFill="1" applyBorder="1" applyAlignment="1" applyProtection="1"/>
    <xf numFmtId="0" fontId="6" fillId="3" borderId="3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2" borderId="6" xfId="0" applyFont="1" applyFill="1" applyBorder="1"/>
    <xf numFmtId="0" fontId="0" fillId="7" borderId="5" xfId="0" applyFill="1" applyBorder="1"/>
    <xf numFmtId="0" fontId="0" fillId="5" borderId="4" xfId="0" applyFill="1" applyBorder="1"/>
    <xf numFmtId="0" fontId="0" fillId="7" borderId="3" xfId="0" applyFill="1" applyBorder="1"/>
    <xf numFmtId="0" fontId="0" fillId="7" borderId="6" xfId="0" applyFill="1" applyBorder="1"/>
    <xf numFmtId="0" fontId="0" fillId="7" borderId="2" xfId="0" applyFill="1" applyBorder="1"/>
    <xf numFmtId="0" fontId="1" fillId="5" borderId="7" xfId="0" applyFont="1" applyFill="1" applyBorder="1"/>
    <xf numFmtId="0" fontId="0" fillId="7" borderId="9" xfId="0" applyFill="1" applyBorder="1"/>
    <xf numFmtId="0" fontId="1" fillId="6" borderId="7" xfId="0" applyFont="1" applyFill="1" applyBorder="1"/>
    <xf numFmtId="0" fontId="0" fillId="5" borderId="8" xfId="0" applyFill="1" applyBorder="1"/>
    <xf numFmtId="0" fontId="1" fillId="6" borderId="9" xfId="0" applyFont="1" applyFill="1" applyBorder="1"/>
    <xf numFmtId="0" fontId="1" fillId="7" borderId="7" xfId="0" applyFont="1" applyFill="1" applyBorder="1"/>
    <xf numFmtId="0" fontId="1" fillId="6" borderId="8" xfId="0" applyFont="1" applyFill="1" applyBorder="1"/>
    <xf numFmtId="22" fontId="0" fillId="0" borderId="1" xfId="0" applyNumberFormat="1" applyBorder="1" applyAlignment="1">
      <alignment horizontal="left"/>
    </xf>
    <xf numFmtId="0" fontId="0" fillId="0" borderId="1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422275</xdr:colOff>
      <xdr:row>40</xdr:row>
      <xdr:rowOff>88900</xdr:rowOff>
    </xdr:from>
    <xdr:to>
      <xdr:col>26</xdr:col>
      <xdr:colOff>568325</xdr:colOff>
      <xdr:row>46</xdr:row>
      <xdr:rowOff>142875</xdr:rowOff>
    </xdr:to>
    <xdr:pic>
      <xdr:nvPicPr>
        <xdr:cNvPr id="2" name="Picture 1" descr="pš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62200" y="6746875"/>
          <a:ext cx="1384300" cy="1035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422275</xdr:colOff>
      <xdr:row>40</xdr:row>
      <xdr:rowOff>88900</xdr:rowOff>
    </xdr:from>
    <xdr:to>
      <xdr:col>26</xdr:col>
      <xdr:colOff>568325</xdr:colOff>
      <xdr:row>46</xdr:row>
      <xdr:rowOff>142875</xdr:rowOff>
    </xdr:to>
    <xdr:pic>
      <xdr:nvPicPr>
        <xdr:cNvPr id="2" name="Picture 1" descr="pš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62200" y="6746875"/>
          <a:ext cx="1384300" cy="1035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422275</xdr:colOff>
      <xdr:row>40</xdr:row>
      <xdr:rowOff>88900</xdr:rowOff>
    </xdr:from>
    <xdr:to>
      <xdr:col>26</xdr:col>
      <xdr:colOff>568325</xdr:colOff>
      <xdr:row>46</xdr:row>
      <xdr:rowOff>142875</xdr:rowOff>
    </xdr:to>
    <xdr:pic>
      <xdr:nvPicPr>
        <xdr:cNvPr id="2" name="Picture 1" descr="pš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62200" y="6746875"/>
          <a:ext cx="1384300" cy="1035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A74"/>
  <sheetViews>
    <sheetView zoomScale="75" zoomScaleNormal="91" workbookViewId="0"/>
  </sheetViews>
  <sheetFormatPr defaultRowHeight="12.75"/>
  <cols>
    <col min="1" max="2" width="9.140625" style="1"/>
    <col min="14" max="14" width="9.28515625" bestFit="1" customWidth="1"/>
    <col min="25" max="25" width="9.140625" customWidth="1"/>
    <col min="26" max="26" width="9.42578125" customWidth="1"/>
  </cols>
  <sheetData>
    <row r="1" spans="1:27" s="15" customFormat="1" ht="21.75">
      <c r="A1" s="16" t="s">
        <v>114</v>
      </c>
      <c r="B1" s="14"/>
      <c r="K1" s="16" t="s">
        <v>26</v>
      </c>
      <c r="M1" s="16" t="s">
        <v>63</v>
      </c>
    </row>
    <row r="2" spans="1:27">
      <c r="C2" s="7"/>
      <c r="G2" s="7"/>
      <c r="K2" s="7"/>
      <c r="O2" s="7"/>
      <c r="S2" s="7"/>
      <c r="W2" s="7"/>
      <c r="AA2" s="7"/>
    </row>
    <row r="3" spans="1:27">
      <c r="B3" s="13">
        <v>0.33333333333333331</v>
      </c>
      <c r="C3" s="13">
        <v>0.34375</v>
      </c>
      <c r="D3" s="13">
        <v>0.35416666666666669</v>
      </c>
      <c r="E3" s="13">
        <v>0.36458333333333331</v>
      </c>
      <c r="F3" s="13">
        <v>0.375</v>
      </c>
      <c r="G3" s="13">
        <v>0.38541666666666669</v>
      </c>
      <c r="H3" s="13">
        <v>0.39583333333333331</v>
      </c>
      <c r="I3" s="13">
        <v>0.40625</v>
      </c>
      <c r="J3" s="13">
        <v>0.41666666666666669</v>
      </c>
      <c r="K3" s="13">
        <v>0.42708333333333331</v>
      </c>
      <c r="L3" s="13">
        <v>0.4375</v>
      </c>
      <c r="M3" s="13">
        <v>0.44791666666666669</v>
      </c>
      <c r="N3" s="13">
        <v>0.45833333333333331</v>
      </c>
      <c r="O3" s="13">
        <v>0.46875</v>
      </c>
      <c r="P3" s="13">
        <v>0.47916666666666669</v>
      </c>
      <c r="Q3" s="13">
        <v>0.48958333333333331</v>
      </c>
      <c r="R3" s="13" t="s">
        <v>0</v>
      </c>
      <c r="S3" s="13">
        <v>0.51041666666666663</v>
      </c>
      <c r="T3" s="13">
        <v>0.52083333333333337</v>
      </c>
      <c r="U3" s="13">
        <v>0.53125</v>
      </c>
      <c r="V3" s="13">
        <v>0.54166666666666663</v>
      </c>
      <c r="W3" s="13">
        <v>0.55208333333333337</v>
      </c>
      <c r="X3" s="13">
        <v>0.5625</v>
      </c>
      <c r="Y3" s="13">
        <v>0.57291666666666663</v>
      </c>
      <c r="Z3" s="13">
        <v>0.58333333333333337</v>
      </c>
      <c r="AA3" s="13">
        <v>0.59375</v>
      </c>
    </row>
    <row r="4" spans="1:27" s="3" customFormat="1" ht="13.5" thickBot="1">
      <c r="A4" s="2"/>
      <c r="B4" s="18"/>
      <c r="C4" s="8"/>
      <c r="D4" s="9"/>
      <c r="E4" s="10"/>
      <c r="F4" s="9"/>
      <c r="G4" s="8"/>
      <c r="H4" s="9"/>
      <c r="I4" s="10"/>
      <c r="J4" s="9"/>
      <c r="K4" s="8"/>
      <c r="L4" s="9"/>
      <c r="M4" s="10"/>
      <c r="N4" s="9"/>
      <c r="O4" s="8"/>
      <c r="P4" s="9"/>
      <c r="Q4" s="10"/>
      <c r="R4" s="9"/>
      <c r="S4" s="8"/>
      <c r="T4" s="9"/>
      <c r="U4" s="10"/>
      <c r="V4" s="9"/>
      <c r="W4" s="8"/>
      <c r="X4" s="9"/>
      <c r="Y4" s="10"/>
      <c r="Z4" s="9"/>
      <c r="AA4" s="8"/>
    </row>
    <row r="5" spans="1:27" s="3" customFormat="1" ht="13.5" thickTop="1">
      <c r="A5" s="2"/>
      <c r="B5" s="2"/>
      <c r="C5" s="6"/>
      <c r="E5" s="4"/>
      <c r="G5" s="6"/>
      <c r="I5" s="4"/>
      <c r="J5" s="52"/>
      <c r="K5" s="6"/>
      <c r="M5" s="4"/>
      <c r="O5" s="6"/>
      <c r="Q5" s="4"/>
      <c r="S5" s="6"/>
      <c r="U5" s="4"/>
      <c r="W5" s="6"/>
      <c r="Y5" s="4"/>
      <c r="AA5" s="6"/>
    </row>
    <row r="6" spans="1:27">
      <c r="B6" s="113"/>
      <c r="C6" s="64"/>
      <c r="D6" s="111"/>
      <c r="E6" s="107"/>
      <c r="F6" s="113"/>
      <c r="G6" s="64"/>
      <c r="H6" s="111"/>
      <c r="I6" s="107"/>
      <c r="J6" s="113"/>
      <c r="K6" s="64"/>
      <c r="L6" s="111"/>
      <c r="M6" s="107"/>
      <c r="N6" s="105"/>
      <c r="O6" s="26"/>
      <c r="P6" s="27"/>
      <c r="Q6" s="28"/>
      <c r="R6" s="29"/>
      <c r="S6" s="6"/>
      <c r="T6" s="3"/>
      <c r="U6" s="4"/>
      <c r="V6" s="3"/>
      <c r="W6" s="7"/>
      <c r="Y6" s="5"/>
      <c r="AA6" s="7"/>
    </row>
    <row r="7" spans="1:27">
      <c r="A7" s="11" t="s">
        <v>1</v>
      </c>
      <c r="B7" s="114"/>
      <c r="C7" s="63"/>
      <c r="D7" s="52"/>
      <c r="E7" s="108"/>
      <c r="F7" s="118" t="s">
        <v>34</v>
      </c>
      <c r="G7" s="63"/>
      <c r="H7" s="52" t="s">
        <v>68</v>
      </c>
      <c r="I7" s="108">
        <v>41</v>
      </c>
      <c r="J7" s="114"/>
      <c r="K7" s="63"/>
      <c r="L7" s="52"/>
      <c r="M7" s="108"/>
      <c r="N7" s="105"/>
      <c r="O7" s="62" t="s">
        <v>67</v>
      </c>
      <c r="P7" s="3"/>
      <c r="Q7" s="4"/>
      <c r="R7" s="30">
        <v>15</v>
      </c>
      <c r="S7" s="6"/>
      <c r="T7" s="3"/>
      <c r="U7" s="4"/>
      <c r="V7" s="51"/>
      <c r="W7" s="7"/>
      <c r="Y7" s="5"/>
      <c r="AA7" s="7"/>
    </row>
    <row r="8" spans="1:27">
      <c r="A8" s="11" t="s">
        <v>2</v>
      </c>
      <c r="B8" s="115"/>
      <c r="C8" s="63"/>
      <c r="D8" s="52"/>
      <c r="E8" s="108"/>
      <c r="F8" s="115"/>
      <c r="G8" s="63"/>
      <c r="H8" s="52"/>
      <c r="I8" s="108"/>
      <c r="J8" s="115"/>
      <c r="K8" s="63"/>
      <c r="L8" s="52"/>
      <c r="M8" s="108"/>
      <c r="N8" s="105"/>
      <c r="O8" s="31"/>
      <c r="P8" s="17"/>
      <c r="Q8" s="4"/>
      <c r="R8" s="30"/>
      <c r="S8" s="6"/>
      <c r="T8" s="3"/>
      <c r="U8" s="4"/>
      <c r="V8" s="3"/>
      <c r="W8" s="7"/>
      <c r="Y8" s="5"/>
      <c r="AA8" s="7"/>
    </row>
    <row r="9" spans="1:27">
      <c r="A9" s="11" t="s">
        <v>3</v>
      </c>
      <c r="B9" s="116"/>
      <c r="C9" s="63"/>
      <c r="D9" s="52"/>
      <c r="E9" s="108"/>
      <c r="F9" s="115" t="s">
        <v>62</v>
      </c>
      <c r="G9" s="63"/>
      <c r="H9" s="52"/>
      <c r="I9" s="108">
        <v>21</v>
      </c>
      <c r="J9" s="115"/>
      <c r="K9" s="63"/>
      <c r="L9" s="52"/>
      <c r="M9" s="108"/>
      <c r="N9" s="105"/>
      <c r="O9" s="31" t="s">
        <v>117</v>
      </c>
      <c r="P9" s="3"/>
      <c r="Q9" s="4"/>
      <c r="R9" s="30">
        <v>8</v>
      </c>
      <c r="S9" s="6"/>
      <c r="T9" s="3"/>
      <c r="U9" s="4"/>
      <c r="V9" s="3"/>
      <c r="W9" s="7"/>
      <c r="Y9" s="5"/>
      <c r="AA9" s="7"/>
    </row>
    <row r="10" spans="1:27">
      <c r="A10" s="11" t="s">
        <v>4</v>
      </c>
      <c r="B10" s="115"/>
      <c r="C10" s="63"/>
      <c r="D10" s="52"/>
      <c r="E10" s="108"/>
      <c r="F10" s="115"/>
      <c r="G10" s="63"/>
      <c r="H10" s="52"/>
      <c r="I10" s="108"/>
      <c r="J10" s="115"/>
      <c r="K10" s="63"/>
      <c r="L10" s="52"/>
      <c r="M10" s="108"/>
      <c r="N10" s="105"/>
      <c r="O10" s="31"/>
      <c r="P10" s="3"/>
      <c r="Q10" s="4"/>
      <c r="R10" s="30"/>
      <c r="S10" s="6"/>
      <c r="T10" s="3"/>
      <c r="U10" s="4"/>
      <c r="V10" s="3"/>
      <c r="W10" s="7"/>
      <c r="Y10" s="5"/>
      <c r="AA10" s="7"/>
    </row>
    <row r="11" spans="1:27">
      <c r="A11" s="11" t="s">
        <v>5</v>
      </c>
      <c r="B11" s="117"/>
      <c r="C11" s="110"/>
      <c r="D11" s="112"/>
      <c r="E11" s="109">
        <f>SUM(E7:E10)</f>
        <v>0</v>
      </c>
      <c r="F11" s="117"/>
      <c r="G11" s="110"/>
      <c r="H11" s="112"/>
      <c r="I11" s="109">
        <f>SUM(I7:I10)</f>
        <v>62</v>
      </c>
      <c r="J11" s="117"/>
      <c r="K11" s="110"/>
      <c r="L11" s="112"/>
      <c r="M11" s="109">
        <f>SUM(M7:M10)</f>
        <v>0</v>
      </c>
      <c r="N11" s="106"/>
      <c r="O11" s="32"/>
      <c r="P11" s="33"/>
      <c r="Q11" s="34"/>
      <c r="R11" s="66">
        <f>SUM(R7:R10)</f>
        <v>23</v>
      </c>
      <c r="S11" s="50"/>
      <c r="T11" s="19"/>
      <c r="U11" s="24"/>
      <c r="V11" s="19"/>
      <c r="W11" s="7"/>
      <c r="Y11" s="5"/>
      <c r="AA11" s="7"/>
    </row>
    <row r="12" spans="1:27">
      <c r="A12" s="11" t="s">
        <v>6</v>
      </c>
      <c r="B12" s="12"/>
      <c r="C12" s="6"/>
      <c r="D12" s="3"/>
      <c r="E12" s="4"/>
      <c r="F12" s="3"/>
      <c r="G12" s="6"/>
      <c r="H12" s="3"/>
      <c r="I12" s="4"/>
      <c r="J12" s="3"/>
      <c r="K12" s="6"/>
      <c r="L12" s="3"/>
      <c r="M12" s="4"/>
      <c r="N12" s="3"/>
      <c r="O12" s="6"/>
      <c r="P12" s="3"/>
      <c r="Q12" s="4"/>
      <c r="R12" s="3"/>
      <c r="S12" s="6"/>
      <c r="T12" s="3"/>
      <c r="U12" s="4"/>
      <c r="W12" s="7"/>
      <c r="Y12" s="5"/>
      <c r="AA12" s="7"/>
    </row>
    <row r="13" spans="1:27">
      <c r="A13" s="11" t="s">
        <v>7</v>
      </c>
      <c r="B13" s="90"/>
      <c r="C13" s="26"/>
      <c r="D13" s="27"/>
      <c r="E13" s="40"/>
      <c r="F13" s="93"/>
      <c r="G13" s="37"/>
      <c r="H13" s="29"/>
      <c r="I13" s="36"/>
      <c r="J13" s="27"/>
      <c r="K13" s="95"/>
      <c r="L13" s="93"/>
      <c r="M13" s="28"/>
      <c r="N13" s="29"/>
      <c r="O13" s="31"/>
      <c r="P13" s="3"/>
      <c r="Q13" s="4"/>
      <c r="R13" s="3"/>
      <c r="S13" s="6"/>
      <c r="T13" s="3"/>
      <c r="U13" s="4"/>
      <c r="V13" s="3"/>
      <c r="W13" s="26"/>
      <c r="X13" s="27"/>
      <c r="Y13" s="28"/>
      <c r="Z13" s="29"/>
      <c r="AA13" s="6"/>
    </row>
    <row r="14" spans="1:27">
      <c r="A14" s="11"/>
      <c r="B14" s="91"/>
      <c r="C14" s="31" t="s">
        <v>82</v>
      </c>
      <c r="D14" s="3"/>
      <c r="E14" s="41"/>
      <c r="F14" s="35" t="s">
        <v>35</v>
      </c>
      <c r="G14" s="6"/>
      <c r="H14" s="30"/>
      <c r="I14" s="38" t="s">
        <v>86</v>
      </c>
      <c r="J14" s="3"/>
      <c r="K14" s="96"/>
      <c r="L14" s="35" t="s">
        <v>83</v>
      </c>
      <c r="M14" s="4"/>
      <c r="N14" s="30"/>
      <c r="O14" s="31"/>
      <c r="P14" s="3"/>
      <c r="Q14" s="4"/>
      <c r="R14" s="3"/>
      <c r="S14" s="6"/>
      <c r="T14" s="3"/>
      <c r="U14" s="4"/>
      <c r="V14" s="3"/>
      <c r="W14" s="31" t="s">
        <v>32</v>
      </c>
      <c r="X14" s="3"/>
      <c r="Y14" s="24"/>
      <c r="Z14" s="30">
        <v>0</v>
      </c>
      <c r="AA14" s="6"/>
    </row>
    <row r="15" spans="1:27">
      <c r="A15" s="11"/>
      <c r="B15" s="92"/>
      <c r="C15" s="32"/>
      <c r="D15" s="33"/>
      <c r="E15" s="43">
        <v>30</v>
      </c>
      <c r="F15" s="94"/>
      <c r="G15" s="39"/>
      <c r="H15" s="68">
        <v>20</v>
      </c>
      <c r="I15" s="73"/>
      <c r="J15" s="33"/>
      <c r="K15" s="97">
        <v>30</v>
      </c>
      <c r="L15" s="94"/>
      <c r="M15" s="45"/>
      <c r="N15" s="68">
        <v>25</v>
      </c>
      <c r="O15" s="98"/>
      <c r="P15" s="19"/>
      <c r="Q15" s="4"/>
      <c r="R15" s="3"/>
      <c r="S15" s="6"/>
      <c r="T15" s="19"/>
      <c r="U15" s="4"/>
      <c r="V15" s="3"/>
      <c r="W15" s="32"/>
      <c r="X15" s="33"/>
      <c r="Y15" s="45"/>
      <c r="Z15" s="42">
        <v>60</v>
      </c>
      <c r="AA15" s="6"/>
    </row>
    <row r="16" spans="1:27" s="3" customFormat="1" ht="13.5" thickBot="1">
      <c r="A16" s="12"/>
      <c r="B16" s="12"/>
      <c r="C16" s="8"/>
      <c r="D16" s="9"/>
      <c r="E16" s="10"/>
      <c r="F16" s="9"/>
      <c r="G16" s="8"/>
      <c r="H16" s="9"/>
      <c r="I16" s="10"/>
      <c r="J16" s="9"/>
      <c r="K16" s="8"/>
      <c r="L16" s="9"/>
      <c r="M16" s="10"/>
      <c r="N16" s="9"/>
      <c r="O16" s="8"/>
      <c r="P16" s="9"/>
      <c r="Q16" s="10"/>
      <c r="R16" s="9"/>
      <c r="S16" s="8"/>
      <c r="T16" s="9"/>
      <c r="U16" s="10"/>
      <c r="V16" s="9"/>
      <c r="W16" s="8"/>
      <c r="X16" s="9"/>
      <c r="Y16" s="10"/>
      <c r="Z16" s="9"/>
      <c r="AA16" s="8"/>
    </row>
    <row r="17" spans="1:27" s="3" customFormat="1" ht="13.5" thickTop="1">
      <c r="A17" s="12"/>
      <c r="B17" s="12"/>
      <c r="C17" s="6"/>
      <c r="E17" s="4"/>
      <c r="G17" s="6"/>
      <c r="I17" s="4"/>
      <c r="K17" s="6"/>
      <c r="M17" s="4"/>
      <c r="O17" s="6"/>
      <c r="Q17" s="4"/>
      <c r="S17" s="6"/>
      <c r="U17" s="4"/>
      <c r="W17" s="6"/>
      <c r="Y17" s="4"/>
      <c r="AA17" s="6"/>
    </row>
    <row r="18" spans="1:27">
      <c r="A18" s="11"/>
      <c r="B18" s="11"/>
      <c r="C18" s="26"/>
      <c r="D18" s="27"/>
      <c r="E18" s="28"/>
      <c r="F18" s="29"/>
      <c r="G18" s="26"/>
      <c r="H18" s="27"/>
      <c r="I18" s="28"/>
      <c r="J18" s="27"/>
      <c r="K18" s="37"/>
      <c r="L18" s="29"/>
      <c r="M18" s="28"/>
      <c r="N18" s="27"/>
      <c r="O18" s="37"/>
      <c r="P18" s="29"/>
      <c r="Q18" s="38"/>
      <c r="R18" s="3"/>
      <c r="S18" s="6"/>
      <c r="T18" s="3"/>
      <c r="U18" s="4"/>
      <c r="V18" s="3"/>
      <c r="W18" s="6"/>
      <c r="X18" s="3"/>
      <c r="Y18" s="4"/>
      <c r="Z18" s="3"/>
      <c r="AA18" s="7"/>
    </row>
    <row r="19" spans="1:27">
      <c r="A19" s="11"/>
      <c r="B19" s="11"/>
      <c r="C19" s="102"/>
      <c r="D19" s="3"/>
      <c r="E19" s="4"/>
      <c r="F19" s="30"/>
      <c r="G19" s="62" t="s">
        <v>59</v>
      </c>
      <c r="H19" s="3"/>
      <c r="I19" s="4" t="s">
        <v>65</v>
      </c>
      <c r="J19" s="3"/>
      <c r="K19" s="70"/>
      <c r="L19" s="30">
        <v>57</v>
      </c>
      <c r="M19" s="4" t="s">
        <v>47</v>
      </c>
      <c r="N19" s="3"/>
      <c r="O19" s="70" t="s">
        <v>70</v>
      </c>
      <c r="P19" s="30">
        <v>34</v>
      </c>
      <c r="Q19" s="38"/>
      <c r="R19" s="3"/>
      <c r="S19" s="6"/>
      <c r="T19" s="3"/>
      <c r="U19" s="4"/>
      <c r="V19" s="3"/>
      <c r="W19" s="6"/>
      <c r="X19" s="3"/>
      <c r="Y19" s="4"/>
      <c r="Z19" s="3"/>
      <c r="AA19" s="7"/>
    </row>
    <row r="20" spans="1:27">
      <c r="A20" s="11" t="s">
        <v>8</v>
      </c>
      <c r="B20" s="11"/>
      <c r="C20" s="31"/>
      <c r="D20" s="17"/>
      <c r="E20" s="4"/>
      <c r="F20" s="30"/>
      <c r="G20" s="31"/>
      <c r="H20" s="17"/>
      <c r="I20" s="4"/>
      <c r="J20" s="3"/>
      <c r="K20" s="6"/>
      <c r="L20" s="71"/>
      <c r="M20" s="4"/>
      <c r="N20" s="3"/>
      <c r="O20" s="6"/>
      <c r="P20" s="71"/>
      <c r="Q20" s="38"/>
      <c r="R20" s="3"/>
      <c r="S20" s="6"/>
      <c r="T20" s="3"/>
      <c r="U20" s="4"/>
      <c r="V20" s="3"/>
      <c r="W20" s="6"/>
      <c r="X20" s="3"/>
      <c r="Y20" s="4"/>
      <c r="Z20" s="3"/>
      <c r="AA20" s="7"/>
    </row>
    <row r="21" spans="1:27">
      <c r="A21" s="11" t="s">
        <v>9</v>
      </c>
      <c r="B21" s="11"/>
      <c r="C21" s="103"/>
      <c r="D21" s="3"/>
      <c r="E21" s="4"/>
      <c r="F21" s="30"/>
      <c r="G21" s="31"/>
      <c r="H21" s="3"/>
      <c r="I21" s="36" t="s">
        <v>69</v>
      </c>
      <c r="J21" s="27"/>
      <c r="K21" s="37"/>
      <c r="L21" s="29">
        <v>23</v>
      </c>
      <c r="M21" s="4"/>
      <c r="N21" s="3"/>
      <c r="O21" s="6"/>
      <c r="P21" s="30"/>
      <c r="Q21" s="38"/>
      <c r="R21" s="3"/>
      <c r="S21" s="6"/>
      <c r="T21" s="3"/>
      <c r="U21" s="4"/>
      <c r="V21" s="3"/>
      <c r="W21" s="6"/>
      <c r="X21" s="3"/>
      <c r="Y21" s="4"/>
      <c r="Z21" s="3"/>
      <c r="AA21" s="7"/>
    </row>
    <row r="22" spans="1:27">
      <c r="A22" s="11" t="s">
        <v>11</v>
      </c>
      <c r="B22" s="11"/>
      <c r="C22" s="31"/>
      <c r="D22" s="3"/>
      <c r="E22" s="4"/>
      <c r="F22" s="30"/>
      <c r="G22" s="31"/>
      <c r="H22" s="3"/>
      <c r="I22" s="72"/>
      <c r="J22" s="33"/>
      <c r="K22" s="39"/>
      <c r="L22" s="68"/>
      <c r="M22" s="4"/>
      <c r="N22" s="3"/>
      <c r="O22" s="6"/>
      <c r="P22" s="30"/>
      <c r="Q22" s="38"/>
      <c r="R22" s="3"/>
      <c r="S22" s="6"/>
      <c r="T22" s="3"/>
      <c r="U22" s="4"/>
      <c r="V22" s="3"/>
      <c r="W22" s="6"/>
      <c r="X22" s="3"/>
      <c r="Y22" s="4"/>
      <c r="Z22" s="3"/>
      <c r="AA22" s="7"/>
    </row>
    <row r="23" spans="1:27">
      <c r="A23" s="11" t="s">
        <v>10</v>
      </c>
      <c r="B23" s="11"/>
      <c r="C23" s="32"/>
      <c r="D23" s="33"/>
      <c r="E23" s="34"/>
      <c r="F23" s="66">
        <f>SUM(F19:F22)</f>
        <v>0</v>
      </c>
      <c r="G23" s="32"/>
      <c r="H23" s="33"/>
      <c r="I23" s="34"/>
      <c r="J23" s="69"/>
      <c r="K23" s="39"/>
      <c r="L23" s="68">
        <f>SUM(L18:L22)</f>
        <v>80</v>
      </c>
      <c r="M23" s="34"/>
      <c r="N23" s="69"/>
      <c r="O23" s="39"/>
      <c r="P23" s="68">
        <f>SUM(P18:P22)</f>
        <v>34</v>
      </c>
      <c r="Q23" s="38"/>
      <c r="R23" s="56"/>
      <c r="S23" s="50"/>
      <c r="T23" s="19"/>
      <c r="U23" s="24"/>
      <c r="V23" s="19"/>
      <c r="W23" s="6"/>
      <c r="X23" s="3"/>
      <c r="Y23" s="4"/>
      <c r="Z23" s="19"/>
      <c r="AA23" s="7"/>
    </row>
    <row r="24" spans="1:27">
      <c r="A24" s="11" t="s">
        <v>12</v>
      </c>
      <c r="B24" s="11"/>
      <c r="C24" s="6"/>
      <c r="D24" s="3"/>
      <c r="E24" s="4"/>
      <c r="F24" s="3"/>
      <c r="G24" s="6"/>
      <c r="H24" s="3"/>
      <c r="I24" s="4"/>
      <c r="J24" s="3"/>
      <c r="K24" s="6"/>
      <c r="L24" s="3"/>
      <c r="M24" s="4"/>
      <c r="N24" s="3"/>
      <c r="O24" s="6"/>
      <c r="P24" s="3"/>
      <c r="Q24" s="4"/>
      <c r="R24" s="3"/>
      <c r="S24" s="6"/>
      <c r="T24" s="3"/>
      <c r="U24" s="85" t="s">
        <v>33</v>
      </c>
      <c r="V24" s="27"/>
      <c r="W24" s="37"/>
      <c r="X24" s="29">
        <v>0</v>
      </c>
      <c r="Y24" s="4"/>
      <c r="AA24" s="7"/>
    </row>
    <row r="25" spans="1:27">
      <c r="A25" s="11"/>
      <c r="B25" s="121"/>
      <c r="C25" s="6"/>
      <c r="D25" s="3"/>
      <c r="E25" s="41"/>
      <c r="F25" s="49"/>
      <c r="G25" s="37"/>
      <c r="H25" s="29"/>
      <c r="I25" s="36"/>
      <c r="J25" s="27"/>
      <c r="K25" s="37"/>
      <c r="L25" s="29"/>
      <c r="M25" s="36"/>
      <c r="N25" s="27"/>
      <c r="O25" s="95"/>
      <c r="P25" s="35"/>
      <c r="Q25" s="4"/>
      <c r="R25" s="3"/>
      <c r="S25" s="6"/>
      <c r="T25" s="3"/>
      <c r="U25" s="89" t="s">
        <v>27</v>
      </c>
      <c r="V25" s="3"/>
      <c r="W25" s="6"/>
      <c r="X25" s="30">
        <v>0</v>
      </c>
      <c r="Y25" s="4"/>
      <c r="AA25" s="7"/>
    </row>
    <row r="26" spans="1:27">
      <c r="A26" s="11"/>
      <c r="B26" s="122"/>
      <c r="C26" s="6"/>
      <c r="D26" s="3"/>
      <c r="E26" s="41"/>
      <c r="F26" s="54" t="s">
        <v>87</v>
      </c>
      <c r="G26" s="6"/>
      <c r="H26" s="30"/>
      <c r="I26" s="38" t="s">
        <v>60</v>
      </c>
      <c r="J26" s="3"/>
      <c r="K26" s="6"/>
      <c r="L26" s="30"/>
      <c r="M26" s="38" t="s">
        <v>48</v>
      </c>
      <c r="N26" s="3"/>
      <c r="O26" s="96"/>
      <c r="P26" s="35"/>
      <c r="Q26" s="4"/>
      <c r="R26" s="3"/>
      <c r="S26" s="6"/>
      <c r="T26" s="3"/>
      <c r="U26" s="89" t="s">
        <v>28</v>
      </c>
      <c r="V26" s="3"/>
      <c r="W26" s="6"/>
      <c r="X26" s="30">
        <v>0</v>
      </c>
      <c r="Y26" s="4"/>
      <c r="AA26" s="7"/>
    </row>
    <row r="27" spans="1:27">
      <c r="A27" s="11"/>
      <c r="B27" s="123"/>
      <c r="C27" s="6"/>
      <c r="D27" s="3"/>
      <c r="E27" s="124"/>
      <c r="F27" s="59"/>
      <c r="G27" s="39"/>
      <c r="H27" s="68">
        <v>20</v>
      </c>
      <c r="I27" s="73"/>
      <c r="J27" s="33"/>
      <c r="K27" s="61"/>
      <c r="L27" s="42">
        <v>20</v>
      </c>
      <c r="M27" s="73"/>
      <c r="N27" s="33"/>
      <c r="O27" s="97">
        <v>30</v>
      </c>
      <c r="P27" s="99"/>
      <c r="Q27" s="24"/>
      <c r="R27" s="3"/>
      <c r="S27" s="50"/>
      <c r="T27" s="3"/>
      <c r="U27" s="73"/>
      <c r="V27" s="33"/>
      <c r="W27" s="39"/>
      <c r="X27" s="68">
        <v>50</v>
      </c>
      <c r="Y27" s="24"/>
      <c r="AA27" s="7"/>
    </row>
    <row r="28" spans="1:27" s="3" customFormat="1" ht="13.5" thickBot="1">
      <c r="A28" s="12"/>
      <c r="B28" s="12"/>
      <c r="C28" s="8"/>
      <c r="D28" s="9"/>
      <c r="E28" s="48"/>
      <c r="F28" s="9"/>
      <c r="G28" s="8"/>
      <c r="H28" s="9"/>
      <c r="I28" s="10"/>
      <c r="J28" s="9"/>
      <c r="K28" s="8"/>
      <c r="L28" s="9"/>
      <c r="M28" s="10"/>
      <c r="N28" s="9"/>
      <c r="O28" s="8"/>
      <c r="P28" s="9"/>
      <c r="Q28" s="10"/>
      <c r="R28" s="9"/>
      <c r="S28" s="8"/>
      <c r="T28" s="9"/>
      <c r="U28" s="10"/>
      <c r="V28" s="9"/>
      <c r="W28" s="8"/>
      <c r="X28" s="9"/>
      <c r="Y28" s="10"/>
      <c r="Z28" s="9"/>
      <c r="AA28" s="8"/>
    </row>
    <row r="29" spans="1:27" ht="13.5" thickTop="1">
      <c r="A29" s="11"/>
      <c r="B29" s="11"/>
      <c r="C29" s="7"/>
      <c r="E29" s="22"/>
      <c r="G29" s="7"/>
      <c r="I29" s="5"/>
      <c r="J29" s="21"/>
      <c r="K29" s="7"/>
      <c r="L29" s="23"/>
      <c r="M29" s="5"/>
      <c r="O29" s="7"/>
      <c r="Q29" s="20"/>
      <c r="S29" s="25"/>
      <c r="U29" s="5"/>
      <c r="V29" s="21"/>
      <c r="W29" s="7"/>
      <c r="Y29" s="5"/>
      <c r="AA29" s="7"/>
    </row>
    <row r="30" spans="1:27">
      <c r="A30" s="11"/>
      <c r="B30" s="12"/>
      <c r="C30" s="26"/>
      <c r="D30" s="27"/>
      <c r="E30" s="28"/>
      <c r="F30" s="29"/>
      <c r="G30" s="26"/>
      <c r="H30" s="27"/>
      <c r="I30" s="28"/>
      <c r="J30" s="29"/>
      <c r="K30" s="26"/>
      <c r="L30" s="27"/>
      <c r="M30" s="28"/>
      <c r="N30" s="29"/>
      <c r="O30" s="26"/>
      <c r="P30" s="27"/>
      <c r="Q30" s="28"/>
      <c r="R30" s="29"/>
      <c r="S30" s="6"/>
      <c r="T30" s="3"/>
      <c r="U30" s="4"/>
      <c r="V30" s="3"/>
      <c r="W30" s="6"/>
      <c r="Y30" s="5"/>
      <c r="AA30" s="7"/>
    </row>
    <row r="31" spans="1:27">
      <c r="A31" s="11"/>
      <c r="B31" s="12"/>
      <c r="C31" s="103"/>
      <c r="D31" s="17"/>
      <c r="E31" s="4"/>
      <c r="F31" s="30"/>
      <c r="G31" s="120" t="s">
        <v>102</v>
      </c>
      <c r="H31" s="3"/>
      <c r="I31" s="4" t="s">
        <v>105</v>
      </c>
      <c r="J31" s="30">
        <v>78</v>
      </c>
      <c r="K31" s="102"/>
      <c r="L31" s="3"/>
      <c r="M31" s="4"/>
      <c r="N31" s="30"/>
      <c r="O31" s="102"/>
      <c r="P31" s="3"/>
      <c r="Q31" s="4"/>
      <c r="R31" s="30"/>
      <c r="S31" s="6"/>
      <c r="T31" s="3"/>
      <c r="U31" s="4"/>
      <c r="V31" s="51"/>
      <c r="W31" s="6"/>
      <c r="Y31" s="5"/>
      <c r="AA31" s="7"/>
    </row>
    <row r="32" spans="1:27">
      <c r="A32" s="11" t="s">
        <v>13</v>
      </c>
      <c r="B32" s="67"/>
      <c r="C32" s="31"/>
      <c r="D32" s="17"/>
      <c r="E32" s="4"/>
      <c r="F32" s="30"/>
      <c r="G32" s="31"/>
      <c r="H32" s="17"/>
      <c r="I32" s="4"/>
      <c r="J32" s="30"/>
      <c r="K32" s="31"/>
      <c r="L32" s="17"/>
      <c r="M32" s="4"/>
      <c r="N32" s="30"/>
      <c r="O32" s="31"/>
      <c r="P32" s="17"/>
      <c r="Q32" s="4"/>
      <c r="R32" s="30"/>
      <c r="S32" s="6"/>
      <c r="T32" s="3"/>
      <c r="U32" s="4"/>
      <c r="V32" s="3"/>
      <c r="W32" s="6"/>
      <c r="Y32" s="5"/>
      <c r="AA32" s="7"/>
    </row>
    <row r="33" spans="1:27">
      <c r="A33" s="11" t="s">
        <v>9</v>
      </c>
      <c r="B33" s="12"/>
      <c r="C33" s="31"/>
      <c r="D33" s="3"/>
      <c r="E33" s="4"/>
      <c r="F33" s="30"/>
      <c r="G33" s="31"/>
      <c r="H33" s="3"/>
      <c r="I33" s="4"/>
      <c r="J33" s="30"/>
      <c r="K33" s="31"/>
      <c r="L33" s="3"/>
      <c r="M33" s="4"/>
      <c r="N33" s="30"/>
      <c r="O33" s="103"/>
      <c r="P33" s="3"/>
      <c r="Q33" s="4"/>
      <c r="R33" s="30"/>
      <c r="S33" s="6"/>
      <c r="T33" s="3"/>
      <c r="U33" s="4"/>
      <c r="V33" s="19"/>
      <c r="W33" s="6"/>
      <c r="Y33" s="5"/>
      <c r="AA33" s="7"/>
    </row>
    <row r="34" spans="1:27">
      <c r="A34" s="11" t="s">
        <v>14</v>
      </c>
      <c r="B34" s="12"/>
      <c r="C34" s="31"/>
      <c r="D34" s="3"/>
      <c r="E34" s="4"/>
      <c r="F34" s="30"/>
      <c r="G34" s="31"/>
      <c r="H34" s="3"/>
      <c r="I34" s="4"/>
      <c r="J34" s="30"/>
      <c r="K34" s="31"/>
      <c r="L34" s="3"/>
      <c r="M34" s="4"/>
      <c r="N34" s="30"/>
      <c r="O34" s="31"/>
      <c r="P34" s="3"/>
      <c r="Q34" s="4"/>
      <c r="R34" s="30"/>
      <c r="S34" s="6"/>
      <c r="T34" s="3"/>
      <c r="U34" s="4"/>
      <c r="V34" s="3"/>
      <c r="W34" s="6"/>
      <c r="Y34" s="5"/>
      <c r="AA34" s="7"/>
    </row>
    <row r="35" spans="1:27">
      <c r="A35" s="11" t="s">
        <v>11</v>
      </c>
      <c r="B35" s="12"/>
      <c r="C35" s="32"/>
      <c r="D35" s="33"/>
      <c r="E35" s="34"/>
      <c r="F35" s="66">
        <f>SUM(F31:F34)</f>
        <v>0</v>
      </c>
      <c r="G35" s="32"/>
      <c r="H35" s="33"/>
      <c r="I35" s="34"/>
      <c r="J35" s="66">
        <f>SUM(J31:J34)</f>
        <v>78</v>
      </c>
      <c r="K35" s="32"/>
      <c r="L35" s="33"/>
      <c r="M35" s="34"/>
      <c r="N35" s="66">
        <f>SUM(N31:N34)</f>
        <v>0</v>
      </c>
      <c r="O35" s="32"/>
      <c r="P35" s="33"/>
      <c r="Q35" s="34"/>
      <c r="R35" s="66">
        <f>SUM(R31:R34)</f>
        <v>0</v>
      </c>
      <c r="S35" s="50"/>
      <c r="T35" s="19"/>
      <c r="U35" s="4"/>
      <c r="V35" s="56"/>
      <c r="W35" s="6"/>
      <c r="Y35" s="5"/>
      <c r="AA35" s="7"/>
    </row>
    <row r="36" spans="1:27">
      <c r="A36" s="11" t="s">
        <v>4</v>
      </c>
      <c r="B36" s="12"/>
      <c r="C36" s="6"/>
      <c r="D36" s="3"/>
      <c r="E36" s="4"/>
      <c r="F36" s="3"/>
      <c r="G36" s="6"/>
      <c r="H36" s="3"/>
      <c r="I36" s="4"/>
      <c r="J36" s="3"/>
      <c r="K36" s="6"/>
      <c r="L36" s="3"/>
      <c r="M36" s="4"/>
      <c r="N36" s="3"/>
      <c r="O36" s="6"/>
      <c r="P36" s="3"/>
      <c r="Q36" s="4"/>
      <c r="R36" s="3"/>
      <c r="S36" s="6"/>
      <c r="T36" s="3"/>
      <c r="U36" s="4"/>
      <c r="V36" s="75" t="s">
        <v>29</v>
      </c>
      <c r="W36" s="76"/>
      <c r="X36" s="77"/>
      <c r="Y36" s="78">
        <v>0</v>
      </c>
      <c r="Z36" s="3"/>
      <c r="AA36" s="7"/>
    </row>
    <row r="37" spans="1:27">
      <c r="A37" s="11" t="s">
        <v>15</v>
      </c>
      <c r="B37" s="49"/>
      <c r="C37" s="37"/>
      <c r="D37" s="29"/>
      <c r="E37" s="36"/>
      <c r="F37" s="27"/>
      <c r="G37" s="95"/>
      <c r="H37" s="93"/>
      <c r="I37" s="28"/>
      <c r="J37" s="29"/>
      <c r="K37" s="26"/>
      <c r="L37" s="27"/>
      <c r="M37" s="28"/>
      <c r="N37" s="35"/>
      <c r="O37" s="6"/>
      <c r="P37" s="3"/>
      <c r="Q37" s="4"/>
      <c r="R37" s="3"/>
      <c r="S37" s="6"/>
      <c r="T37" s="3"/>
      <c r="U37" s="4"/>
      <c r="V37" s="79" t="s">
        <v>30</v>
      </c>
      <c r="W37" s="74"/>
      <c r="X37" s="56"/>
      <c r="Y37" s="80">
        <v>0</v>
      </c>
      <c r="Z37" s="3"/>
      <c r="AA37" s="7"/>
    </row>
    <row r="38" spans="1:27">
      <c r="A38" s="11"/>
      <c r="B38" s="54" t="s">
        <v>87</v>
      </c>
      <c r="C38" s="6"/>
      <c r="D38" s="30"/>
      <c r="E38" s="38" t="s">
        <v>87</v>
      </c>
      <c r="F38" s="3"/>
      <c r="G38" s="96"/>
      <c r="H38" s="35" t="s">
        <v>84</v>
      </c>
      <c r="I38" s="4"/>
      <c r="J38" s="30"/>
      <c r="K38" s="31" t="s">
        <v>88</v>
      </c>
      <c r="L38" s="3"/>
      <c r="M38" s="4"/>
      <c r="N38" s="35"/>
      <c r="O38" s="6"/>
      <c r="P38" s="3"/>
      <c r="Q38" s="4"/>
      <c r="R38" s="3"/>
      <c r="S38" s="6"/>
      <c r="T38" s="3"/>
      <c r="U38" s="4"/>
      <c r="V38" s="35" t="s">
        <v>102</v>
      </c>
      <c r="W38" s="74"/>
      <c r="X38" s="56"/>
      <c r="Y38" s="80"/>
      <c r="Z38" s="19"/>
      <c r="AA38" s="7"/>
    </row>
    <row r="39" spans="1:27">
      <c r="A39" s="11"/>
      <c r="B39" s="59"/>
      <c r="C39" s="39"/>
      <c r="D39" s="68">
        <v>20</v>
      </c>
      <c r="E39" s="73"/>
      <c r="F39" s="44"/>
      <c r="G39" s="100">
        <v>20</v>
      </c>
      <c r="H39" s="101"/>
      <c r="I39" s="45"/>
      <c r="J39" s="68">
        <v>20</v>
      </c>
      <c r="K39" s="55"/>
      <c r="L39" s="44"/>
      <c r="M39" s="45">
        <v>30</v>
      </c>
      <c r="N39" s="35"/>
      <c r="O39" s="50"/>
      <c r="P39" s="19"/>
      <c r="Q39" s="4"/>
      <c r="R39" s="19"/>
      <c r="S39" s="6"/>
      <c r="T39" s="3"/>
      <c r="U39" s="4"/>
      <c r="V39" s="81"/>
      <c r="W39" s="82"/>
      <c r="X39" s="69"/>
      <c r="Y39" s="83">
        <v>60</v>
      </c>
      <c r="AA39" s="7"/>
    </row>
    <row r="40" spans="1:27" s="3" customFormat="1" ht="13.5" thickBot="1">
      <c r="A40" s="12"/>
      <c r="B40" s="12"/>
      <c r="C40" s="8"/>
      <c r="D40" s="9"/>
      <c r="E40" s="10"/>
      <c r="F40" s="9"/>
      <c r="G40" s="8"/>
      <c r="H40" s="9"/>
      <c r="I40" s="10"/>
      <c r="J40" s="9"/>
      <c r="K40" s="8"/>
      <c r="L40" s="9"/>
      <c r="M40" s="10"/>
      <c r="N40" s="9"/>
      <c r="O40" s="8"/>
      <c r="P40" s="9"/>
      <c r="Q40" s="10"/>
      <c r="R40" s="9"/>
      <c r="S40" s="8"/>
      <c r="T40" s="9"/>
      <c r="U40" s="10"/>
      <c r="V40" s="9"/>
      <c r="W40" s="8"/>
      <c r="X40" s="9"/>
      <c r="Y40" s="10"/>
      <c r="Z40" s="9"/>
      <c r="AA40" s="8"/>
    </row>
    <row r="41" spans="1:27" s="3" customFormat="1" ht="13.5" thickTop="1">
      <c r="A41" s="12"/>
      <c r="B41" s="12"/>
      <c r="C41" s="6"/>
      <c r="E41" s="4"/>
      <c r="G41" s="6"/>
      <c r="I41" s="4"/>
      <c r="K41" s="6"/>
      <c r="M41" s="4"/>
      <c r="O41" s="6"/>
      <c r="Q41" s="4"/>
      <c r="S41" s="6"/>
      <c r="U41" s="4"/>
      <c r="W41" s="6"/>
      <c r="Y41" s="4"/>
      <c r="AA41" s="6"/>
    </row>
    <row r="42" spans="1:27">
      <c r="A42" s="11"/>
      <c r="B42" s="12"/>
      <c r="C42" s="26"/>
      <c r="D42" s="27"/>
      <c r="E42" s="28"/>
      <c r="F42" s="29"/>
      <c r="G42" s="26"/>
      <c r="H42" s="27"/>
      <c r="I42" s="28"/>
      <c r="J42" s="29"/>
      <c r="K42" s="26"/>
      <c r="L42" s="27"/>
      <c r="M42" s="28"/>
      <c r="N42" s="29"/>
      <c r="O42" s="26"/>
      <c r="P42" s="27"/>
      <c r="Q42" s="28"/>
      <c r="R42" s="29"/>
      <c r="S42" s="6"/>
      <c r="T42" s="3"/>
      <c r="U42" s="4"/>
      <c r="V42" s="3"/>
      <c r="W42" s="7"/>
      <c r="Y42" s="5"/>
      <c r="AA42" s="7"/>
    </row>
    <row r="43" spans="1:27">
      <c r="A43" s="11" t="s">
        <v>16</v>
      </c>
      <c r="B43" s="12"/>
      <c r="C43" s="103"/>
      <c r="D43" s="17"/>
      <c r="E43" s="4"/>
      <c r="F43" s="30"/>
      <c r="G43" s="62" t="s">
        <v>73</v>
      </c>
      <c r="H43" s="3"/>
      <c r="I43" s="4" t="s">
        <v>79</v>
      </c>
      <c r="J43" s="30">
        <v>93</v>
      </c>
      <c r="K43" s="62" t="s">
        <v>52</v>
      </c>
      <c r="L43" s="3"/>
      <c r="M43" s="4" t="s">
        <v>104</v>
      </c>
      <c r="N43" s="30">
        <v>83</v>
      </c>
      <c r="O43" s="102"/>
      <c r="P43" s="3"/>
      <c r="Q43" s="4"/>
      <c r="R43" s="30"/>
      <c r="S43" s="6"/>
      <c r="T43" s="3"/>
      <c r="U43" s="4"/>
      <c r="V43" s="51"/>
      <c r="W43" s="7"/>
      <c r="Y43" s="5"/>
      <c r="AA43" s="7"/>
    </row>
    <row r="44" spans="1:27">
      <c r="A44" s="11" t="s">
        <v>9</v>
      </c>
      <c r="B44" s="12"/>
      <c r="C44" s="31"/>
      <c r="D44" s="17"/>
      <c r="E44" s="4"/>
      <c r="F44" s="30"/>
      <c r="G44" s="31"/>
      <c r="H44" s="17"/>
      <c r="I44" s="4"/>
      <c r="J44" s="30"/>
      <c r="K44" s="31"/>
      <c r="L44" s="17"/>
      <c r="M44" s="4"/>
      <c r="N44" s="30"/>
      <c r="O44" s="31"/>
      <c r="P44" s="17"/>
      <c r="Q44" s="4"/>
      <c r="R44" s="30"/>
      <c r="S44" s="6"/>
      <c r="T44" s="3"/>
      <c r="U44" s="4"/>
      <c r="V44" s="19"/>
      <c r="W44" s="7"/>
      <c r="Y44" s="5"/>
      <c r="AA44" s="7"/>
    </row>
    <row r="45" spans="1:27">
      <c r="A45" s="11" t="s">
        <v>17</v>
      </c>
      <c r="B45" s="12"/>
      <c r="C45" s="31"/>
      <c r="D45" s="3"/>
      <c r="E45" s="4"/>
      <c r="F45" s="30"/>
      <c r="G45" s="31"/>
      <c r="H45" s="3"/>
      <c r="I45" s="4"/>
      <c r="J45" s="30"/>
      <c r="K45" s="31"/>
      <c r="L45" s="3"/>
      <c r="M45" s="4"/>
      <c r="N45" s="30"/>
      <c r="O45" s="31"/>
      <c r="P45" s="3"/>
      <c r="Q45" s="4"/>
      <c r="R45" s="30"/>
      <c r="S45" s="6"/>
      <c r="T45" s="3"/>
      <c r="U45" s="4"/>
      <c r="V45" s="56"/>
      <c r="W45" s="7"/>
      <c r="Y45" s="5"/>
      <c r="AA45" s="7"/>
    </row>
    <row r="46" spans="1:27">
      <c r="A46" s="11" t="s">
        <v>10</v>
      </c>
      <c r="B46" s="12"/>
      <c r="C46" s="31"/>
      <c r="D46" s="3"/>
      <c r="E46" s="4"/>
      <c r="F46" s="30"/>
      <c r="G46" s="31"/>
      <c r="H46" s="3"/>
      <c r="I46" s="4"/>
      <c r="J46" s="30"/>
      <c r="K46" s="31"/>
      <c r="L46" s="3"/>
      <c r="M46" s="4"/>
      <c r="N46" s="30"/>
      <c r="O46" s="31"/>
      <c r="P46" s="3"/>
      <c r="Q46" s="4"/>
      <c r="R46" s="30"/>
      <c r="S46" s="6"/>
      <c r="T46" s="3"/>
      <c r="U46" s="4"/>
      <c r="V46" s="19"/>
      <c r="W46" s="7"/>
      <c r="Y46" s="5"/>
      <c r="AA46" s="7"/>
    </row>
    <row r="47" spans="1:27">
      <c r="A47" s="11" t="s">
        <v>9</v>
      </c>
      <c r="B47" s="12"/>
      <c r="C47" s="32"/>
      <c r="D47" s="33"/>
      <c r="E47" s="34"/>
      <c r="F47" s="66">
        <f>SUM(F43:F46)</f>
        <v>0</v>
      </c>
      <c r="G47" s="32"/>
      <c r="H47" s="33"/>
      <c r="I47" s="34"/>
      <c r="J47" s="66">
        <f>SUM(J43:J46)</f>
        <v>93</v>
      </c>
      <c r="K47" s="32"/>
      <c r="L47" s="33"/>
      <c r="M47" s="34"/>
      <c r="N47" s="66">
        <f>SUM(N43:N46)</f>
        <v>83</v>
      </c>
      <c r="O47" s="32"/>
      <c r="P47" s="33"/>
      <c r="Q47" s="34"/>
      <c r="R47" s="66">
        <f>SUM(R43:R46)</f>
        <v>0</v>
      </c>
      <c r="S47" s="50"/>
      <c r="T47" s="19"/>
      <c r="U47" s="24"/>
      <c r="V47" s="19"/>
      <c r="W47" s="7"/>
      <c r="Y47" s="5"/>
      <c r="AA47" s="7"/>
    </row>
    <row r="48" spans="1:27">
      <c r="A48" s="11" t="s">
        <v>11</v>
      </c>
      <c r="B48" s="12"/>
      <c r="C48" s="6"/>
      <c r="D48" s="3"/>
      <c r="E48" s="4"/>
      <c r="F48" s="3"/>
      <c r="G48" s="6"/>
      <c r="H48" s="3"/>
      <c r="I48" s="4"/>
      <c r="J48" s="3"/>
      <c r="K48" s="6"/>
      <c r="L48" s="3"/>
      <c r="M48" s="4"/>
      <c r="N48" s="3"/>
      <c r="O48" s="6"/>
      <c r="P48" s="3"/>
      <c r="Q48" s="4"/>
      <c r="R48" s="3"/>
      <c r="S48" s="6"/>
      <c r="T48" s="3"/>
      <c r="U48" s="4"/>
      <c r="V48" s="3"/>
      <c r="W48" s="58"/>
      <c r="Y48" s="5"/>
      <c r="AA48" s="7"/>
    </row>
    <row r="49" spans="1:27">
      <c r="A49" s="11" t="s">
        <v>18</v>
      </c>
      <c r="B49" s="122"/>
      <c r="C49" s="6"/>
      <c r="D49" s="3"/>
      <c r="E49" s="85" t="s">
        <v>90</v>
      </c>
      <c r="F49" s="111"/>
      <c r="G49" s="125">
        <v>3</v>
      </c>
      <c r="H49" s="113"/>
      <c r="I49" s="126"/>
      <c r="J49" s="86"/>
      <c r="K49" s="127"/>
      <c r="L49" s="111"/>
      <c r="M49" s="126"/>
      <c r="N49" s="86"/>
      <c r="O49" s="31"/>
      <c r="P49" s="3"/>
      <c r="Q49" s="4"/>
      <c r="R49" s="3"/>
      <c r="S49" s="6"/>
      <c r="T49" s="3"/>
      <c r="U49" s="85"/>
      <c r="V49" s="27"/>
      <c r="W49" s="64"/>
      <c r="X49" s="86"/>
      <c r="Y49" s="57"/>
      <c r="Z49" s="52"/>
      <c r="AA49" s="7"/>
    </row>
    <row r="50" spans="1:27">
      <c r="A50" s="11"/>
      <c r="B50" s="122"/>
      <c r="C50" s="6"/>
      <c r="D50" s="3"/>
      <c r="E50" s="89" t="s">
        <v>89</v>
      </c>
      <c r="F50" s="52"/>
      <c r="G50" s="128"/>
      <c r="H50" s="115" t="s">
        <v>116</v>
      </c>
      <c r="I50" s="57"/>
      <c r="J50" s="87"/>
      <c r="K50" s="129" t="s">
        <v>91</v>
      </c>
      <c r="L50" s="52"/>
      <c r="M50" s="57"/>
      <c r="N50" s="87"/>
      <c r="O50" s="31"/>
      <c r="P50" s="3"/>
      <c r="Q50" s="4"/>
      <c r="R50" s="3"/>
      <c r="S50" s="6"/>
      <c r="T50" s="3"/>
      <c r="U50" s="38" t="s">
        <v>38</v>
      </c>
      <c r="V50" s="3"/>
      <c r="W50" s="63"/>
      <c r="X50" s="87">
        <v>0</v>
      </c>
      <c r="Y50" s="57"/>
      <c r="Z50" s="52"/>
      <c r="AA50" s="7"/>
    </row>
    <row r="51" spans="1:27">
      <c r="A51" s="11"/>
      <c r="B51" s="123"/>
      <c r="C51" s="6"/>
      <c r="D51" s="3"/>
      <c r="E51" s="130"/>
      <c r="F51" s="112"/>
      <c r="G51" s="131">
        <v>25</v>
      </c>
      <c r="H51" s="132"/>
      <c r="I51" s="133"/>
      <c r="J51" s="134">
        <v>20</v>
      </c>
      <c r="K51" s="135"/>
      <c r="L51" s="136"/>
      <c r="M51" s="133"/>
      <c r="N51" s="134">
        <v>25</v>
      </c>
      <c r="O51" s="98"/>
      <c r="P51" s="19"/>
      <c r="Q51" s="24"/>
      <c r="R51" s="3"/>
      <c r="S51" s="6"/>
      <c r="T51" s="3"/>
      <c r="U51" s="72"/>
      <c r="V51" s="33"/>
      <c r="W51" s="65"/>
      <c r="X51" s="88">
        <v>40</v>
      </c>
      <c r="Y51" s="84"/>
      <c r="Z51" s="60"/>
      <c r="AA51" s="7"/>
    </row>
    <row r="52" spans="1:27" s="3" customFormat="1" ht="13.5" thickBot="1">
      <c r="A52" s="12"/>
      <c r="B52" s="12"/>
      <c r="C52" s="8"/>
      <c r="D52" s="9"/>
      <c r="E52" s="10"/>
      <c r="F52" s="9"/>
      <c r="G52" s="8"/>
      <c r="H52" s="9"/>
      <c r="I52" s="10"/>
      <c r="J52" s="9"/>
      <c r="K52" s="8"/>
      <c r="L52" s="9"/>
      <c r="M52" s="10"/>
      <c r="N52" s="9"/>
      <c r="O52" s="8"/>
      <c r="P52" s="9"/>
      <c r="Q52" s="10"/>
      <c r="R52" s="9"/>
      <c r="S52" s="8"/>
      <c r="T52" s="9"/>
      <c r="U52" s="10"/>
      <c r="V52" s="9"/>
      <c r="W52" s="8"/>
      <c r="X52" s="9"/>
      <c r="Y52" s="10"/>
      <c r="Z52" s="9"/>
      <c r="AA52" s="8"/>
    </row>
    <row r="53" spans="1:27" ht="13.5" thickTop="1">
      <c r="A53" s="11"/>
      <c r="B53" s="11"/>
      <c r="C53" s="7"/>
      <c r="E53" s="5"/>
      <c r="G53" s="7"/>
      <c r="I53" s="5"/>
      <c r="K53" s="7"/>
      <c r="M53" s="5"/>
      <c r="O53" s="7"/>
      <c r="Q53" s="5"/>
      <c r="S53" s="7"/>
      <c r="U53" s="5"/>
      <c r="W53" s="7"/>
      <c r="Y53" s="5"/>
      <c r="AA53" s="7"/>
    </row>
    <row r="54" spans="1:27">
      <c r="A54" s="11"/>
      <c r="B54" s="12"/>
      <c r="C54" s="26"/>
      <c r="D54" s="27"/>
      <c r="E54" s="28"/>
      <c r="F54" s="29"/>
      <c r="G54" s="26"/>
      <c r="H54" s="27"/>
      <c r="I54" s="28"/>
      <c r="J54" s="29"/>
      <c r="K54" s="26"/>
      <c r="L54" s="27"/>
      <c r="M54" s="28"/>
      <c r="N54" s="29"/>
      <c r="O54" s="26"/>
      <c r="P54" s="27"/>
      <c r="Q54" s="28"/>
      <c r="R54" s="29"/>
      <c r="S54" s="6"/>
      <c r="T54" s="17"/>
      <c r="U54" s="4"/>
      <c r="V54" s="17"/>
      <c r="W54" s="6"/>
      <c r="X54" s="3"/>
      <c r="Y54" s="4"/>
      <c r="AA54" s="7"/>
    </row>
    <row r="55" spans="1:27">
      <c r="A55" s="11"/>
      <c r="B55" s="12"/>
      <c r="C55" s="102"/>
      <c r="D55" s="3"/>
      <c r="E55" s="4"/>
      <c r="F55" s="30"/>
      <c r="G55" s="62" t="s">
        <v>53</v>
      </c>
      <c r="H55" s="3"/>
      <c r="I55" s="4" t="s">
        <v>65</v>
      </c>
      <c r="J55" s="30">
        <v>66</v>
      </c>
      <c r="K55" s="62" t="s">
        <v>54</v>
      </c>
      <c r="L55" s="3"/>
      <c r="M55" s="4"/>
      <c r="N55" s="30">
        <v>51</v>
      </c>
      <c r="O55" s="102"/>
      <c r="P55" s="3"/>
      <c r="Q55" s="4"/>
      <c r="R55" s="30"/>
      <c r="S55" s="6"/>
      <c r="T55" s="17"/>
      <c r="U55" s="4"/>
      <c r="V55" s="17"/>
      <c r="W55" s="6"/>
      <c r="X55" s="3"/>
      <c r="Y55" s="4"/>
      <c r="AA55" s="7"/>
    </row>
    <row r="56" spans="1:27">
      <c r="A56" s="11" t="s">
        <v>1</v>
      </c>
      <c r="B56" s="12"/>
      <c r="C56" s="31"/>
      <c r="D56" s="17"/>
      <c r="E56" s="4"/>
      <c r="F56" s="30"/>
      <c r="G56" s="31"/>
      <c r="H56" s="17"/>
      <c r="I56" s="4"/>
      <c r="J56" s="30"/>
      <c r="K56" s="31"/>
      <c r="L56" s="17"/>
      <c r="M56" s="4"/>
      <c r="N56" s="30"/>
      <c r="O56" s="31"/>
      <c r="P56" s="17"/>
      <c r="Q56" s="4"/>
      <c r="R56" s="30"/>
      <c r="S56" s="6"/>
      <c r="T56" s="17"/>
      <c r="U56" s="4"/>
      <c r="V56" s="17"/>
      <c r="W56" s="6"/>
      <c r="X56" s="3"/>
      <c r="Y56" s="4"/>
      <c r="AA56" s="7"/>
    </row>
    <row r="57" spans="1:27">
      <c r="A57" s="11" t="s">
        <v>19</v>
      </c>
      <c r="B57" s="12"/>
      <c r="C57" s="31"/>
      <c r="D57" s="3"/>
      <c r="E57" s="4"/>
      <c r="F57" s="30"/>
      <c r="G57" s="31"/>
      <c r="H57" s="3"/>
      <c r="I57" s="4"/>
      <c r="J57" s="30"/>
      <c r="K57" s="31" t="s">
        <v>55</v>
      </c>
      <c r="L57" s="3"/>
      <c r="M57" s="4"/>
      <c r="N57" s="30">
        <v>16</v>
      </c>
      <c r="O57" s="31"/>
      <c r="P57" s="3"/>
      <c r="Q57" s="4"/>
      <c r="R57" s="30"/>
      <c r="S57" s="6"/>
      <c r="T57" s="17"/>
      <c r="U57" s="4"/>
      <c r="V57" s="3"/>
      <c r="W57" s="6"/>
      <c r="X57" s="3"/>
      <c r="Y57" s="4"/>
      <c r="AA57" s="7"/>
    </row>
    <row r="58" spans="1:27">
      <c r="A58" s="11" t="s">
        <v>9</v>
      </c>
      <c r="B58" s="12"/>
      <c r="C58" s="31"/>
      <c r="D58" s="3"/>
      <c r="E58" s="4"/>
      <c r="F58" s="30"/>
      <c r="G58" s="31"/>
      <c r="H58" s="3"/>
      <c r="I58" s="4"/>
      <c r="J58" s="30"/>
      <c r="K58" s="31"/>
      <c r="L58" s="3"/>
      <c r="M58" s="4"/>
      <c r="N58" s="30"/>
      <c r="O58" s="31"/>
      <c r="P58" s="3"/>
      <c r="Q58" s="4"/>
      <c r="R58" s="30"/>
      <c r="S58" s="6"/>
      <c r="T58" s="17"/>
      <c r="U58" s="4"/>
      <c r="V58" s="17"/>
      <c r="W58" s="6"/>
      <c r="X58" s="3"/>
      <c r="Y58" s="4"/>
      <c r="AA58" s="7"/>
    </row>
    <row r="59" spans="1:27">
      <c r="A59" s="11" t="s">
        <v>11</v>
      </c>
      <c r="B59" s="12"/>
      <c r="C59" s="32"/>
      <c r="D59" s="33"/>
      <c r="E59" s="34"/>
      <c r="F59" s="66">
        <f>SUM(F55:F58)</f>
        <v>0</v>
      </c>
      <c r="G59" s="32"/>
      <c r="H59" s="33"/>
      <c r="I59" s="34"/>
      <c r="J59" s="66">
        <f>SUM(J55:J58)</f>
        <v>66</v>
      </c>
      <c r="K59" s="32"/>
      <c r="L59" s="33"/>
      <c r="M59" s="34"/>
      <c r="N59" s="66">
        <f>SUM(N55:N58)</f>
        <v>67</v>
      </c>
      <c r="O59" s="32"/>
      <c r="P59" s="33"/>
      <c r="Q59" s="34"/>
      <c r="R59" s="66">
        <f>SUM(R55:R58)</f>
        <v>0</v>
      </c>
      <c r="S59" s="6"/>
      <c r="T59" s="53"/>
      <c r="U59" s="24"/>
      <c r="V59" s="53"/>
      <c r="W59" s="6"/>
      <c r="X59" s="3"/>
      <c r="Y59" s="24"/>
      <c r="AA59" s="7"/>
    </row>
    <row r="60" spans="1:27">
      <c r="A60" s="11" t="s">
        <v>18</v>
      </c>
      <c r="B60" s="12"/>
      <c r="C60" s="6"/>
      <c r="D60" s="3"/>
      <c r="E60" s="4"/>
      <c r="F60" s="3"/>
      <c r="G60" s="6"/>
      <c r="H60" s="3"/>
      <c r="I60" s="4"/>
      <c r="J60" s="3"/>
      <c r="K60" s="6"/>
      <c r="L60" s="3"/>
      <c r="M60" s="4"/>
      <c r="N60" s="3"/>
      <c r="O60" s="6"/>
      <c r="P60" s="3"/>
      <c r="Q60" s="4"/>
      <c r="R60" s="3"/>
      <c r="S60" s="6"/>
      <c r="T60" s="17"/>
      <c r="U60" s="4"/>
      <c r="V60" s="3"/>
      <c r="W60" s="7"/>
      <c r="Y60" s="5"/>
      <c r="AA60" s="7"/>
    </row>
    <row r="61" spans="1:27">
      <c r="B61" s="49"/>
      <c r="C61" s="37"/>
      <c r="D61" s="29"/>
      <c r="E61" s="36"/>
      <c r="F61" s="27"/>
      <c r="G61" s="95"/>
      <c r="H61" s="93"/>
      <c r="I61" s="28"/>
      <c r="J61" s="29"/>
      <c r="K61" s="26"/>
      <c r="L61" s="27"/>
      <c r="M61" s="40"/>
      <c r="N61" s="27"/>
      <c r="O61" s="37"/>
      <c r="P61" s="29"/>
      <c r="Q61" s="4"/>
      <c r="R61" s="3"/>
      <c r="S61" s="6"/>
      <c r="T61" s="3"/>
      <c r="U61" s="36"/>
      <c r="V61" s="27"/>
      <c r="W61" s="37"/>
      <c r="X61" s="29"/>
      <c r="Y61" s="4"/>
      <c r="AA61" s="7"/>
    </row>
    <row r="62" spans="1:27">
      <c r="B62" s="54" t="s">
        <v>87</v>
      </c>
      <c r="C62" s="6"/>
      <c r="D62" s="30"/>
      <c r="E62" s="38" t="s">
        <v>92</v>
      </c>
      <c r="F62" s="3"/>
      <c r="G62" s="96"/>
      <c r="H62" s="35" t="s">
        <v>57</v>
      </c>
      <c r="I62" s="4"/>
      <c r="J62" s="30"/>
      <c r="K62" s="31" t="s">
        <v>58</v>
      </c>
      <c r="L62" s="3"/>
      <c r="M62" s="41"/>
      <c r="N62" s="3"/>
      <c r="O62" s="6"/>
      <c r="P62" s="30"/>
      <c r="Q62" s="4"/>
      <c r="R62" s="3"/>
      <c r="S62" s="6"/>
      <c r="T62" s="3"/>
      <c r="U62" s="38" t="s">
        <v>31</v>
      </c>
      <c r="V62" s="3"/>
      <c r="W62" s="6"/>
      <c r="X62" s="30">
        <v>0</v>
      </c>
      <c r="Y62" s="4"/>
      <c r="AA62" s="7"/>
    </row>
    <row r="63" spans="1:27">
      <c r="B63" s="59"/>
      <c r="C63" s="39"/>
      <c r="D63" s="68">
        <v>20</v>
      </c>
      <c r="E63" s="73"/>
      <c r="F63" s="44"/>
      <c r="G63" s="100">
        <v>20</v>
      </c>
      <c r="H63" s="101"/>
      <c r="I63" s="45"/>
      <c r="J63" s="68">
        <v>25</v>
      </c>
      <c r="K63" s="55"/>
      <c r="L63" s="44"/>
      <c r="M63" s="43">
        <v>25</v>
      </c>
      <c r="N63" s="33"/>
      <c r="O63" s="61"/>
      <c r="P63" s="42">
        <f>SUM(P61:P62)</f>
        <v>0</v>
      </c>
      <c r="Q63" s="24"/>
      <c r="R63" s="19"/>
      <c r="S63" s="6"/>
      <c r="T63" s="19"/>
      <c r="U63" s="72"/>
      <c r="V63" s="33"/>
      <c r="W63" s="39"/>
      <c r="X63" s="68">
        <v>50</v>
      </c>
      <c r="Y63" s="24"/>
      <c r="AA63" s="7"/>
    </row>
    <row r="64" spans="1:27" s="3" customFormat="1" ht="13.5" thickBot="1">
      <c r="A64" s="2"/>
      <c r="B64" s="2"/>
      <c r="C64" s="8"/>
      <c r="D64" s="9"/>
      <c r="E64" s="10"/>
      <c r="F64" s="9"/>
      <c r="G64" s="8"/>
      <c r="H64" s="9"/>
      <c r="I64" s="10"/>
      <c r="J64" s="9"/>
      <c r="K64" s="8"/>
      <c r="L64" s="9"/>
      <c r="M64" s="10"/>
      <c r="N64" s="9"/>
      <c r="O64" s="8"/>
      <c r="P64" s="9"/>
      <c r="Q64" s="10"/>
      <c r="R64" s="9"/>
      <c r="S64" s="8"/>
      <c r="T64" s="9"/>
      <c r="U64" s="10"/>
      <c r="V64" s="9"/>
      <c r="W64" s="8"/>
      <c r="X64" s="9"/>
      <c r="Y64" s="10"/>
      <c r="Z64" s="137">
        <f ca="1">NOW()</f>
        <v>42688.479979050928</v>
      </c>
      <c r="AA64" s="138"/>
    </row>
    <row r="65" spans="2:27" ht="13.5" thickTop="1">
      <c r="C65" s="7"/>
      <c r="E65" s="5"/>
      <c r="G65" s="7"/>
      <c r="I65" s="5"/>
      <c r="K65" s="7"/>
      <c r="M65" s="5"/>
      <c r="O65" s="7"/>
      <c r="Q65" s="5"/>
      <c r="S65" s="7"/>
      <c r="U65" s="5"/>
      <c r="W65" s="7"/>
      <c r="Y65" s="5"/>
      <c r="AA65" s="7"/>
    </row>
    <row r="66" spans="2:27">
      <c r="B66" s="13">
        <v>0.33333333333333331</v>
      </c>
      <c r="C66" s="13">
        <v>0.34375</v>
      </c>
      <c r="D66" s="13">
        <v>0.35416666666666669</v>
      </c>
      <c r="E66" s="13">
        <v>0.36458333333333331</v>
      </c>
      <c r="F66" s="13">
        <v>0.375</v>
      </c>
      <c r="G66" s="13">
        <v>0.38541666666666669</v>
      </c>
      <c r="H66" s="13">
        <v>0.39583333333333331</v>
      </c>
      <c r="I66" s="13">
        <v>0.40625</v>
      </c>
      <c r="J66" s="13">
        <v>0.41666666666666669</v>
      </c>
      <c r="K66" s="13">
        <v>0.42708333333333331</v>
      </c>
      <c r="L66" s="13">
        <v>0.4375</v>
      </c>
      <c r="M66" s="13">
        <v>0.44791666666666669</v>
      </c>
      <c r="N66" s="13">
        <v>0.45833333333333331</v>
      </c>
      <c r="O66" s="13">
        <v>0.46875</v>
      </c>
      <c r="P66" s="13">
        <v>0.47916666666666669</v>
      </c>
      <c r="Q66" s="13">
        <v>0.48958333333333331</v>
      </c>
      <c r="R66" s="13" t="s">
        <v>0</v>
      </c>
      <c r="S66" s="13">
        <v>0.51041666666666663</v>
      </c>
      <c r="T66" s="13">
        <v>0.52083333333333337</v>
      </c>
      <c r="U66" s="13">
        <v>0.53125</v>
      </c>
      <c r="V66" s="13">
        <v>0.54166666666666663</v>
      </c>
      <c r="W66" s="13">
        <v>0.55208333333333337</v>
      </c>
      <c r="X66" s="13">
        <v>0.5625</v>
      </c>
      <c r="Y66" s="13">
        <v>0.57291666666666663</v>
      </c>
      <c r="Z66" s="13">
        <v>0.58333333333333337</v>
      </c>
      <c r="AA66" s="13">
        <v>0.59375</v>
      </c>
    </row>
    <row r="67" spans="2:27">
      <c r="X67" s="46"/>
    </row>
    <row r="68" spans="2:27">
      <c r="C68" s="47" t="s">
        <v>24</v>
      </c>
    </row>
    <row r="69" spans="2:27">
      <c r="C69" t="s">
        <v>20</v>
      </c>
      <c r="E69">
        <f>F11+J11+N11+R11+F23+J23+R23+N23+F35+J35+N35+R35+F47+J47+N47+R47+F59+J59+N59+R59</f>
        <v>410</v>
      </c>
    </row>
    <row r="70" spans="2:27">
      <c r="C70" t="s">
        <v>21</v>
      </c>
      <c r="E70">
        <f>Z15+Y27+Z38+Z51+Y63</f>
        <v>60</v>
      </c>
    </row>
    <row r="71" spans="2:27">
      <c r="C71" t="s">
        <v>22</v>
      </c>
      <c r="E71">
        <f>J15+M15+P15+J27+M27+P27+M39+P39+G50+J51+M51+P51+J63+M63+P63</f>
        <v>100</v>
      </c>
    </row>
    <row r="72" spans="2:27">
      <c r="C72" t="s">
        <v>23</v>
      </c>
      <c r="E72">
        <f>D15+G15+D27+G27+D39+G39+J39+G49+D63+G63</f>
        <v>103</v>
      </c>
    </row>
    <row r="74" spans="2:27">
      <c r="C74" s="47" t="s">
        <v>25</v>
      </c>
      <c r="D74" s="47"/>
      <c r="E74" s="47">
        <f>SUM(E69:E73)</f>
        <v>673</v>
      </c>
    </row>
  </sheetData>
  <mergeCells count="1">
    <mergeCell ref="Z64:AA64"/>
  </mergeCells>
  <printOptions horizontalCentered="1" verticalCentered="1"/>
  <pageMargins left="0.39370078740157483" right="0.39370078740157483" top="0.39370078740157483" bottom="0.39370078740157483" header="0" footer="0"/>
  <pageSetup paperSize="9" scale="57" orientation="landscape" r:id="rId1"/>
  <headerFooter alignWithMargins="0"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A74"/>
  <sheetViews>
    <sheetView tabSelected="1" zoomScale="75" zoomScaleNormal="91" workbookViewId="0"/>
  </sheetViews>
  <sheetFormatPr defaultRowHeight="12.75"/>
  <cols>
    <col min="1" max="2" width="9.140625" style="1"/>
    <col min="14" max="14" width="9.28515625" bestFit="1" customWidth="1"/>
    <col min="25" max="25" width="9.140625" customWidth="1"/>
    <col min="26" max="26" width="9.42578125" customWidth="1"/>
  </cols>
  <sheetData>
    <row r="1" spans="1:27" s="15" customFormat="1" ht="21.75">
      <c r="A1" s="16" t="s">
        <v>113</v>
      </c>
      <c r="B1" s="14"/>
      <c r="K1" s="16" t="s">
        <v>26</v>
      </c>
      <c r="M1" s="16" t="s">
        <v>63</v>
      </c>
    </row>
    <row r="2" spans="1:27">
      <c r="C2" s="7"/>
      <c r="G2" s="7"/>
      <c r="K2" s="7"/>
      <c r="O2" s="7"/>
      <c r="S2" s="7"/>
      <c r="W2" s="7"/>
      <c r="AA2" s="7"/>
    </row>
    <row r="3" spans="1:27">
      <c r="B3" s="13">
        <v>0.33333333333333331</v>
      </c>
      <c r="C3" s="13">
        <v>0.34375</v>
      </c>
      <c r="D3" s="13">
        <v>0.35416666666666669</v>
      </c>
      <c r="E3" s="13">
        <v>0.36458333333333331</v>
      </c>
      <c r="F3" s="13">
        <v>0.375</v>
      </c>
      <c r="G3" s="13">
        <v>0.38541666666666669</v>
      </c>
      <c r="H3" s="13">
        <v>0.39583333333333331</v>
      </c>
      <c r="I3" s="13">
        <v>0.40625</v>
      </c>
      <c r="J3" s="13">
        <v>0.41666666666666669</v>
      </c>
      <c r="K3" s="13">
        <v>0.42708333333333331</v>
      </c>
      <c r="L3" s="13">
        <v>0.4375</v>
      </c>
      <c r="M3" s="13">
        <v>0.44791666666666669</v>
      </c>
      <c r="N3" s="13">
        <v>0.45833333333333331</v>
      </c>
      <c r="O3" s="13">
        <v>0.46875</v>
      </c>
      <c r="P3" s="13">
        <v>0.47916666666666669</v>
      </c>
      <c r="Q3" s="13">
        <v>0.48958333333333331</v>
      </c>
      <c r="R3" s="13" t="s">
        <v>0</v>
      </c>
      <c r="S3" s="13">
        <v>0.51041666666666663</v>
      </c>
      <c r="T3" s="13">
        <v>0.52083333333333337</v>
      </c>
      <c r="U3" s="13">
        <v>0.53125</v>
      </c>
      <c r="V3" s="13">
        <v>0.54166666666666663</v>
      </c>
      <c r="W3" s="13">
        <v>0.55208333333333337</v>
      </c>
      <c r="X3" s="13">
        <v>0.5625</v>
      </c>
      <c r="Y3" s="13">
        <v>0.57291666666666663</v>
      </c>
      <c r="Z3" s="13">
        <v>0.58333333333333337</v>
      </c>
      <c r="AA3" s="13">
        <v>0.59375</v>
      </c>
    </row>
    <row r="4" spans="1:27" s="3" customFormat="1" ht="13.5" thickBot="1">
      <c r="A4" s="2"/>
      <c r="B4" s="18"/>
      <c r="C4" s="8"/>
      <c r="D4" s="9"/>
      <c r="E4" s="10"/>
      <c r="F4" s="9"/>
      <c r="G4" s="8"/>
      <c r="H4" s="9"/>
      <c r="I4" s="10"/>
      <c r="J4" s="9"/>
      <c r="K4" s="8"/>
      <c r="L4" s="9"/>
      <c r="M4" s="10"/>
      <c r="N4" s="9"/>
      <c r="O4" s="8"/>
      <c r="P4" s="9"/>
      <c r="Q4" s="10"/>
      <c r="R4" s="9"/>
      <c r="S4" s="8"/>
      <c r="T4" s="9"/>
      <c r="U4" s="10"/>
      <c r="V4" s="9"/>
      <c r="W4" s="8"/>
      <c r="X4" s="9"/>
      <c r="Y4" s="10"/>
      <c r="Z4" s="9"/>
      <c r="AA4" s="8"/>
    </row>
    <row r="5" spans="1:27" s="3" customFormat="1" ht="13.5" thickTop="1">
      <c r="A5" s="2"/>
      <c r="B5" s="2"/>
      <c r="C5" s="6"/>
      <c r="E5" s="4"/>
      <c r="G5" s="6"/>
      <c r="I5" s="4"/>
      <c r="K5" s="6"/>
      <c r="M5" s="4"/>
      <c r="O5" s="6"/>
      <c r="Q5" s="4"/>
      <c r="S5" s="6"/>
      <c r="U5" s="4"/>
      <c r="W5" s="6"/>
      <c r="Y5" s="4"/>
      <c r="AA5" s="6"/>
    </row>
    <row r="6" spans="1:27">
      <c r="B6" s="113"/>
      <c r="C6" s="64"/>
      <c r="D6" s="111"/>
      <c r="E6" s="107"/>
      <c r="F6" s="113"/>
      <c r="G6" s="64"/>
      <c r="H6" s="111"/>
      <c r="I6" s="107"/>
      <c r="J6" s="113"/>
      <c r="K6" s="64"/>
      <c r="L6" s="111"/>
      <c r="M6" s="107"/>
      <c r="N6" s="105"/>
      <c r="O6" s="26"/>
      <c r="P6" s="27"/>
      <c r="Q6" s="28"/>
      <c r="R6" s="29"/>
      <c r="S6" s="6"/>
      <c r="T6" s="3"/>
      <c r="U6" s="4"/>
      <c r="V6" s="3"/>
      <c r="W6" s="7"/>
      <c r="Y6" s="5"/>
      <c r="AA6" s="7"/>
    </row>
    <row r="7" spans="1:27">
      <c r="A7" s="11" t="s">
        <v>1</v>
      </c>
      <c r="B7" s="114"/>
      <c r="C7" s="63"/>
      <c r="D7" s="52"/>
      <c r="E7" s="108"/>
      <c r="F7" s="118" t="s">
        <v>45</v>
      </c>
      <c r="G7" s="63"/>
      <c r="H7" s="52" t="s">
        <v>70</v>
      </c>
      <c r="I7" s="108">
        <v>38</v>
      </c>
      <c r="J7" s="114"/>
      <c r="K7" s="63"/>
      <c r="L7" s="52"/>
      <c r="M7" s="108"/>
      <c r="N7" s="105"/>
      <c r="O7" s="62" t="s">
        <v>75</v>
      </c>
      <c r="P7" s="3"/>
      <c r="Q7" s="4"/>
      <c r="R7" s="30">
        <v>13</v>
      </c>
      <c r="S7" s="6"/>
      <c r="T7" s="3"/>
      <c r="U7" s="4"/>
      <c r="V7" s="51"/>
      <c r="W7" s="7"/>
      <c r="Y7" s="5"/>
      <c r="AA7" s="7"/>
    </row>
    <row r="8" spans="1:27">
      <c r="A8" s="11" t="s">
        <v>2</v>
      </c>
      <c r="B8" s="115"/>
      <c r="C8" s="63"/>
      <c r="D8" s="52"/>
      <c r="E8" s="108"/>
      <c r="F8" s="115"/>
      <c r="G8" s="63"/>
      <c r="H8" s="52"/>
      <c r="I8" s="108"/>
      <c r="J8" s="115"/>
      <c r="K8" s="63"/>
      <c r="L8" s="52"/>
      <c r="M8" s="108"/>
      <c r="N8" s="105"/>
      <c r="O8" s="31"/>
      <c r="P8" s="17"/>
      <c r="Q8" s="4"/>
      <c r="R8" s="30"/>
      <c r="S8" s="6"/>
      <c r="T8" s="3"/>
      <c r="U8" s="4"/>
      <c r="V8" s="3"/>
      <c r="W8" s="7"/>
      <c r="Y8" s="5"/>
      <c r="AA8" s="7"/>
    </row>
    <row r="9" spans="1:27">
      <c r="A9" s="11" t="s">
        <v>3</v>
      </c>
      <c r="B9" s="116"/>
      <c r="C9" s="63"/>
      <c r="D9" s="52"/>
      <c r="E9" s="108"/>
      <c r="F9" s="115" t="s">
        <v>49</v>
      </c>
      <c r="G9" s="63"/>
      <c r="H9" s="52" t="s">
        <v>70</v>
      </c>
      <c r="I9" s="108">
        <v>47</v>
      </c>
      <c r="J9" s="115"/>
      <c r="K9" s="63"/>
      <c r="L9" s="52"/>
      <c r="M9" s="108"/>
      <c r="N9" s="105"/>
      <c r="O9" s="31" t="s">
        <v>67</v>
      </c>
      <c r="P9" s="3"/>
      <c r="Q9" s="4"/>
      <c r="R9" s="30">
        <v>13</v>
      </c>
      <c r="S9" s="6"/>
      <c r="T9" s="3"/>
      <c r="U9" s="4"/>
      <c r="V9" s="3"/>
      <c r="W9" s="7"/>
      <c r="Y9" s="5"/>
      <c r="AA9" s="7"/>
    </row>
    <row r="10" spans="1:27">
      <c r="A10" s="11" t="s">
        <v>4</v>
      </c>
      <c r="B10" s="115"/>
      <c r="C10" s="63"/>
      <c r="D10" s="52"/>
      <c r="E10" s="108"/>
      <c r="F10" s="115"/>
      <c r="G10" s="63"/>
      <c r="H10" s="52"/>
      <c r="I10" s="108"/>
      <c r="J10" s="115"/>
      <c r="K10" s="63"/>
      <c r="L10" s="52"/>
      <c r="M10" s="108"/>
      <c r="N10" s="105"/>
      <c r="O10" s="31"/>
      <c r="P10" s="3"/>
      <c r="Q10" s="4"/>
      <c r="R10" s="30"/>
      <c r="S10" s="6"/>
      <c r="T10" s="3"/>
      <c r="U10" s="4"/>
      <c r="V10" s="3"/>
      <c r="W10" s="7"/>
      <c r="Y10" s="5"/>
      <c r="AA10" s="7"/>
    </row>
    <row r="11" spans="1:27">
      <c r="A11" s="11" t="s">
        <v>5</v>
      </c>
      <c r="B11" s="117"/>
      <c r="C11" s="110"/>
      <c r="D11" s="112"/>
      <c r="E11" s="109">
        <f>SUM(E7:E10)</f>
        <v>0</v>
      </c>
      <c r="F11" s="117"/>
      <c r="G11" s="110"/>
      <c r="H11" s="112"/>
      <c r="I11" s="109">
        <f>SUM(I7:I10)</f>
        <v>85</v>
      </c>
      <c r="J11" s="117"/>
      <c r="K11" s="110"/>
      <c r="L11" s="112"/>
      <c r="M11" s="109">
        <f>SUM(M7:M10)</f>
        <v>0</v>
      </c>
      <c r="N11" s="106"/>
      <c r="O11" s="32"/>
      <c r="P11" s="33"/>
      <c r="Q11" s="34"/>
      <c r="R11" s="66">
        <f>SUM(R7:R10)</f>
        <v>26</v>
      </c>
      <c r="S11" s="50"/>
      <c r="T11" s="19"/>
      <c r="U11" s="24"/>
      <c r="V11" s="19"/>
      <c r="W11" s="7"/>
      <c r="Y11" s="5"/>
      <c r="AA11" s="7"/>
    </row>
    <row r="12" spans="1:27">
      <c r="A12" s="11" t="s">
        <v>6</v>
      </c>
      <c r="B12" s="12"/>
      <c r="C12" s="6"/>
      <c r="D12" s="3"/>
      <c r="E12" s="4"/>
      <c r="F12" s="3"/>
      <c r="G12" s="6"/>
      <c r="H12" s="3"/>
      <c r="I12" s="4"/>
      <c r="J12" s="3"/>
      <c r="K12" s="6"/>
      <c r="L12" s="3"/>
      <c r="M12" s="4"/>
      <c r="N12" s="3"/>
      <c r="O12" s="6"/>
      <c r="P12" s="3"/>
      <c r="Q12" s="4"/>
      <c r="R12" s="3"/>
      <c r="S12" s="6"/>
      <c r="T12" s="3"/>
      <c r="U12" s="4"/>
      <c r="W12" s="7"/>
      <c r="Y12" s="5"/>
      <c r="AA12" s="7"/>
    </row>
    <row r="13" spans="1:27">
      <c r="A13" s="11" t="s">
        <v>7</v>
      </c>
      <c r="B13" s="90"/>
      <c r="C13" s="26"/>
      <c r="D13" s="27"/>
      <c r="E13" s="40"/>
      <c r="F13" s="93"/>
      <c r="G13" s="37"/>
      <c r="H13" s="29"/>
      <c r="I13" s="36" t="s">
        <v>85</v>
      </c>
      <c r="J13" s="27"/>
      <c r="K13" s="95"/>
      <c r="L13" s="93"/>
      <c r="M13" s="28"/>
      <c r="N13" s="29"/>
      <c r="O13" s="26"/>
      <c r="P13" s="27"/>
      <c r="Q13" s="28"/>
      <c r="R13" s="29"/>
      <c r="S13" s="6"/>
      <c r="T13" s="3"/>
      <c r="U13" s="4"/>
      <c r="V13" s="3"/>
      <c r="W13" s="26"/>
      <c r="X13" s="27"/>
      <c r="Y13" s="28"/>
      <c r="Z13" s="29"/>
      <c r="AA13" s="6"/>
    </row>
    <row r="14" spans="1:27">
      <c r="A14" s="11"/>
      <c r="B14" s="91"/>
      <c r="C14" s="31"/>
      <c r="D14" s="3"/>
      <c r="E14" s="41"/>
      <c r="F14" s="35" t="s">
        <v>46</v>
      </c>
      <c r="G14" s="6"/>
      <c r="H14" s="30"/>
      <c r="I14" s="38" t="s">
        <v>86</v>
      </c>
      <c r="J14" s="3"/>
      <c r="K14" s="96"/>
      <c r="L14" s="35" t="s">
        <v>83</v>
      </c>
      <c r="M14" s="4"/>
      <c r="N14" s="30"/>
      <c r="O14" s="31" t="s">
        <v>66</v>
      </c>
      <c r="P14" s="3"/>
      <c r="Q14" s="4"/>
      <c r="R14" s="30"/>
      <c r="S14" s="6"/>
      <c r="T14" s="3"/>
      <c r="U14" s="4"/>
      <c r="V14" s="3"/>
      <c r="W14" s="31" t="s">
        <v>32</v>
      </c>
      <c r="X14" s="3"/>
      <c r="Y14" s="24"/>
      <c r="Z14" s="30">
        <v>0</v>
      </c>
      <c r="AA14" s="6"/>
    </row>
    <row r="15" spans="1:27">
      <c r="A15" s="11"/>
      <c r="B15" s="92"/>
      <c r="C15" s="32"/>
      <c r="D15" s="33"/>
      <c r="E15" s="43">
        <f>SUM(E13:E14)</f>
        <v>0</v>
      </c>
      <c r="F15" s="94"/>
      <c r="G15" s="39"/>
      <c r="H15" s="68">
        <v>13</v>
      </c>
      <c r="I15" s="73"/>
      <c r="J15" s="33"/>
      <c r="K15" s="97">
        <v>30</v>
      </c>
      <c r="L15" s="94"/>
      <c r="M15" s="45"/>
      <c r="N15" s="68">
        <v>15</v>
      </c>
      <c r="O15" s="55"/>
      <c r="P15" s="44"/>
      <c r="Q15" s="34"/>
      <c r="R15" s="68">
        <f>SUM(R13:R14)</f>
        <v>0</v>
      </c>
      <c r="S15" s="6"/>
      <c r="T15" s="19"/>
      <c r="U15" s="4"/>
      <c r="V15" s="3"/>
      <c r="W15" s="32"/>
      <c r="X15" s="33"/>
      <c r="Y15" s="45"/>
      <c r="Z15" s="42">
        <v>60</v>
      </c>
      <c r="AA15" s="6"/>
    </row>
    <row r="16" spans="1:27" s="3" customFormat="1" ht="13.5" thickBot="1">
      <c r="A16" s="12"/>
      <c r="B16" s="12"/>
      <c r="C16" s="8"/>
      <c r="D16" s="9"/>
      <c r="E16" s="10"/>
      <c r="F16" s="9"/>
      <c r="G16" s="8"/>
      <c r="H16" s="9"/>
      <c r="I16" s="10"/>
      <c r="J16" s="9"/>
      <c r="K16" s="8"/>
      <c r="L16" s="9"/>
      <c r="M16" s="10"/>
      <c r="N16" s="9"/>
      <c r="O16" s="8"/>
      <c r="P16" s="9"/>
      <c r="Q16" s="10"/>
      <c r="R16" s="9"/>
      <c r="S16" s="8"/>
      <c r="T16" s="9"/>
      <c r="U16" s="10"/>
      <c r="V16" s="9"/>
      <c r="W16" s="8"/>
      <c r="X16" s="9"/>
      <c r="Y16" s="10"/>
      <c r="Z16" s="9"/>
      <c r="AA16" s="8"/>
    </row>
    <row r="17" spans="1:27" s="3" customFormat="1" ht="13.5" thickTop="1">
      <c r="A17" s="12"/>
      <c r="B17" s="12"/>
      <c r="C17" s="6"/>
      <c r="E17" s="4"/>
      <c r="G17" s="6"/>
      <c r="I17" s="4"/>
      <c r="K17" s="6"/>
      <c r="M17" s="4"/>
      <c r="O17" s="6"/>
      <c r="Q17" s="4"/>
      <c r="S17" s="6"/>
      <c r="U17" s="4"/>
      <c r="W17" s="6"/>
      <c r="Y17" s="4"/>
      <c r="AA17" s="6"/>
    </row>
    <row r="18" spans="1:27">
      <c r="A18" s="11"/>
      <c r="B18" s="11"/>
      <c r="C18" s="26"/>
      <c r="D18" s="27"/>
      <c r="E18" s="28"/>
      <c r="F18" s="29"/>
      <c r="G18" s="26"/>
      <c r="H18" s="27"/>
      <c r="I18" s="28"/>
      <c r="J18" s="27"/>
      <c r="K18" s="37"/>
      <c r="L18" s="29"/>
      <c r="M18" s="28"/>
      <c r="N18" s="27"/>
      <c r="O18" s="37"/>
      <c r="P18" s="29"/>
      <c r="Q18" s="38"/>
      <c r="R18" s="3"/>
      <c r="S18" s="6"/>
      <c r="T18" s="3"/>
      <c r="U18" s="4"/>
      <c r="V18" s="3"/>
      <c r="W18" s="6"/>
      <c r="X18" s="3"/>
      <c r="Y18" s="4"/>
      <c r="Z18" s="3"/>
      <c r="AA18" s="7"/>
    </row>
    <row r="19" spans="1:27">
      <c r="A19" s="11"/>
      <c r="B19" s="11"/>
      <c r="C19" s="102"/>
      <c r="D19" s="3"/>
      <c r="E19" s="4"/>
      <c r="F19" s="30"/>
      <c r="G19" s="62" t="s">
        <v>76</v>
      </c>
      <c r="H19" s="3"/>
      <c r="I19" s="4" t="s">
        <v>118</v>
      </c>
      <c r="J19" s="3"/>
      <c r="K19" s="70"/>
      <c r="L19" s="30">
        <v>73</v>
      </c>
      <c r="M19" s="4"/>
      <c r="N19" s="3"/>
      <c r="O19" s="70"/>
      <c r="P19" s="30"/>
      <c r="Q19" s="38"/>
      <c r="R19" s="3"/>
      <c r="S19" s="6"/>
      <c r="T19" s="3"/>
      <c r="U19" s="4"/>
      <c r="V19" s="3"/>
      <c r="W19" s="6"/>
      <c r="X19" s="3"/>
      <c r="Y19" s="4"/>
      <c r="Z19" s="3"/>
      <c r="AA19" s="7"/>
    </row>
    <row r="20" spans="1:27">
      <c r="A20" s="11" t="s">
        <v>8</v>
      </c>
      <c r="B20" s="11"/>
      <c r="C20" s="31"/>
      <c r="D20" s="17"/>
      <c r="E20" s="4"/>
      <c r="F20" s="30"/>
      <c r="G20" s="31"/>
      <c r="H20" s="17"/>
      <c r="I20" s="4"/>
      <c r="J20" s="3"/>
      <c r="K20" s="6"/>
      <c r="L20" s="71"/>
      <c r="M20" s="4"/>
      <c r="N20" s="3"/>
      <c r="O20" s="6"/>
      <c r="P20" s="71"/>
      <c r="Q20" s="38"/>
      <c r="R20" s="3"/>
      <c r="S20" s="6"/>
      <c r="T20" s="3"/>
      <c r="U20" s="4"/>
      <c r="V20" s="3"/>
      <c r="W20" s="6"/>
      <c r="X20" s="3"/>
      <c r="Y20" s="4"/>
      <c r="Z20" s="3"/>
      <c r="AA20" s="7"/>
    </row>
    <row r="21" spans="1:27">
      <c r="A21" s="11" t="s">
        <v>9</v>
      </c>
      <c r="B21" s="11"/>
      <c r="C21" s="103"/>
      <c r="D21" s="3"/>
      <c r="E21" s="4"/>
      <c r="F21" s="30"/>
      <c r="G21" s="31"/>
      <c r="H21" s="3"/>
      <c r="I21" s="4"/>
      <c r="J21" s="3"/>
      <c r="K21" s="6"/>
      <c r="L21" s="30"/>
      <c r="M21" s="4"/>
      <c r="N21" s="3"/>
      <c r="O21" s="6"/>
      <c r="P21" s="30"/>
      <c r="Q21" s="38"/>
      <c r="R21" s="3"/>
      <c r="S21" s="6"/>
      <c r="T21" s="3"/>
      <c r="U21" s="4"/>
      <c r="V21" s="3"/>
      <c r="W21" s="6"/>
      <c r="X21" s="3"/>
      <c r="Y21" s="4"/>
      <c r="Z21" s="3"/>
      <c r="AA21" s="7"/>
    </row>
    <row r="22" spans="1:27">
      <c r="A22" s="11" t="s">
        <v>11</v>
      </c>
      <c r="B22" s="11"/>
      <c r="C22" s="31"/>
      <c r="D22" s="3"/>
      <c r="E22" s="4"/>
      <c r="F22" s="30"/>
      <c r="G22" s="31"/>
      <c r="H22" s="3"/>
      <c r="I22" s="4"/>
      <c r="J22" s="3"/>
      <c r="K22" s="6"/>
      <c r="L22" s="30"/>
      <c r="M22" s="4"/>
      <c r="N22" s="3"/>
      <c r="O22" s="6"/>
      <c r="P22" s="30"/>
      <c r="Q22" s="38"/>
      <c r="R22" s="3"/>
      <c r="S22" s="6"/>
      <c r="T22" s="3"/>
      <c r="U22" s="4"/>
      <c r="V22" s="3"/>
      <c r="W22" s="6"/>
      <c r="X22" s="3"/>
      <c r="Y22" s="4"/>
      <c r="Z22" s="3"/>
      <c r="AA22" s="7"/>
    </row>
    <row r="23" spans="1:27">
      <c r="A23" s="11" t="s">
        <v>10</v>
      </c>
      <c r="B23" s="11"/>
      <c r="C23" s="32"/>
      <c r="D23" s="33"/>
      <c r="E23" s="34"/>
      <c r="F23" s="66">
        <f>SUM(F19:F22)</f>
        <v>0</v>
      </c>
      <c r="G23" s="32"/>
      <c r="H23" s="33"/>
      <c r="I23" s="34"/>
      <c r="J23" s="69"/>
      <c r="K23" s="39"/>
      <c r="L23" s="68">
        <f>SUM(L18:L22)</f>
        <v>73</v>
      </c>
      <c r="M23" s="34"/>
      <c r="N23" s="69"/>
      <c r="O23" s="39"/>
      <c r="P23" s="68">
        <f>SUM(P18:P22)</f>
        <v>0</v>
      </c>
      <c r="Q23" s="38"/>
      <c r="R23" s="56"/>
      <c r="S23" s="50"/>
      <c r="T23" s="19"/>
      <c r="U23" s="24"/>
      <c r="V23" s="19"/>
      <c r="W23" s="6"/>
      <c r="X23" s="3"/>
      <c r="Y23" s="4"/>
      <c r="Z23" s="19"/>
      <c r="AA23" s="7"/>
    </row>
    <row r="24" spans="1:27">
      <c r="A24" s="11" t="s">
        <v>12</v>
      </c>
      <c r="B24" s="11"/>
      <c r="C24" s="6"/>
      <c r="D24" s="3"/>
      <c r="E24" s="4"/>
      <c r="F24" s="3"/>
      <c r="G24" s="6"/>
      <c r="H24" s="3"/>
      <c r="I24" s="4"/>
      <c r="J24" s="3"/>
      <c r="K24" s="6"/>
      <c r="L24" s="3"/>
      <c r="M24" s="4"/>
      <c r="N24" s="3"/>
      <c r="O24" s="6"/>
      <c r="P24" s="3"/>
      <c r="Q24" s="4"/>
      <c r="R24" s="3"/>
      <c r="S24" s="6"/>
      <c r="T24" s="3"/>
      <c r="U24" s="85" t="s">
        <v>33</v>
      </c>
      <c r="V24" s="27"/>
      <c r="W24" s="37"/>
      <c r="X24" s="29">
        <v>0</v>
      </c>
      <c r="Y24" s="4"/>
      <c r="AA24" s="7"/>
    </row>
    <row r="25" spans="1:27">
      <c r="A25" s="11"/>
      <c r="B25" s="121"/>
      <c r="C25" s="26"/>
      <c r="D25" s="27"/>
      <c r="E25" s="40"/>
      <c r="F25" s="49"/>
      <c r="G25" s="37"/>
      <c r="H25" s="29"/>
      <c r="I25" s="36"/>
      <c r="J25" s="27"/>
      <c r="K25" s="95"/>
      <c r="L25" s="93" t="s">
        <v>93</v>
      </c>
      <c r="M25" s="28"/>
      <c r="N25" s="29">
        <v>15</v>
      </c>
      <c r="O25" s="31"/>
      <c r="P25" s="3"/>
      <c r="Q25" s="4"/>
      <c r="R25" s="3"/>
      <c r="S25" s="6"/>
      <c r="T25" s="3"/>
      <c r="U25" s="89" t="s">
        <v>27</v>
      </c>
      <c r="V25" s="3"/>
      <c r="W25" s="6"/>
      <c r="X25" s="30">
        <v>0</v>
      </c>
      <c r="Y25" s="4"/>
      <c r="AA25" s="7"/>
    </row>
    <row r="26" spans="1:27">
      <c r="A26" s="11"/>
      <c r="B26" s="122"/>
      <c r="C26" s="31" t="s">
        <v>120</v>
      </c>
      <c r="D26" s="3"/>
      <c r="E26" s="41"/>
      <c r="F26" s="54" t="s">
        <v>87</v>
      </c>
      <c r="G26" s="6"/>
      <c r="H26" s="30"/>
      <c r="I26" s="38" t="s">
        <v>119</v>
      </c>
      <c r="J26" s="3"/>
      <c r="K26" s="96">
        <v>20</v>
      </c>
      <c r="L26" s="35" t="s">
        <v>94</v>
      </c>
      <c r="M26" s="4"/>
      <c r="N26" s="30">
        <v>17</v>
      </c>
      <c r="O26" s="31"/>
      <c r="P26" s="3"/>
      <c r="Q26" s="4"/>
      <c r="R26" s="3"/>
      <c r="S26" s="6"/>
      <c r="T26" s="3"/>
      <c r="U26" s="89" t="s">
        <v>28</v>
      </c>
      <c r="V26" s="3"/>
      <c r="W26" s="6"/>
      <c r="X26" s="30">
        <v>0</v>
      </c>
      <c r="Y26" s="4"/>
      <c r="AA26" s="7"/>
    </row>
    <row r="27" spans="1:27">
      <c r="A27" s="11"/>
      <c r="B27" s="123"/>
      <c r="C27" s="32"/>
      <c r="D27" s="33"/>
      <c r="E27" s="43">
        <f>SUM(E25:E26)</f>
        <v>0</v>
      </c>
      <c r="F27" s="59"/>
      <c r="G27" s="39"/>
      <c r="H27" s="68">
        <v>20</v>
      </c>
      <c r="I27" s="73"/>
      <c r="J27" s="33"/>
      <c r="K27" s="97">
        <f>SUM(K25:K26)</f>
        <v>20</v>
      </c>
      <c r="L27" s="94"/>
      <c r="M27" s="45"/>
      <c r="N27" s="42">
        <f>SUM(N25:N26)</f>
        <v>32</v>
      </c>
      <c r="O27" s="98"/>
      <c r="P27" s="19"/>
      <c r="Q27" s="24"/>
      <c r="R27" s="3"/>
      <c r="S27" s="50"/>
      <c r="T27" s="3"/>
      <c r="U27" s="73"/>
      <c r="V27" s="33"/>
      <c r="W27" s="39"/>
      <c r="X27" s="68">
        <v>40</v>
      </c>
      <c r="Y27" s="24"/>
      <c r="AA27" s="7"/>
    </row>
    <row r="28" spans="1:27" s="3" customFormat="1" ht="13.5" thickBot="1">
      <c r="A28" s="12"/>
      <c r="B28" s="12"/>
      <c r="C28" s="8"/>
      <c r="D28" s="9"/>
      <c r="E28" s="48"/>
      <c r="F28" s="9"/>
      <c r="G28" s="8"/>
      <c r="H28" s="9"/>
      <c r="I28" s="10"/>
      <c r="J28" s="9"/>
      <c r="K28" s="8"/>
      <c r="L28" s="9"/>
      <c r="M28" s="10"/>
      <c r="N28" s="9"/>
      <c r="O28" s="8"/>
      <c r="P28" s="9"/>
      <c r="Q28" s="10"/>
      <c r="R28" s="9"/>
      <c r="S28" s="8"/>
      <c r="T28" s="9"/>
      <c r="U28" s="10"/>
      <c r="V28" s="9"/>
      <c r="W28" s="8"/>
      <c r="X28" s="9"/>
      <c r="Y28" s="10"/>
      <c r="Z28" s="9"/>
      <c r="AA28" s="8"/>
    </row>
    <row r="29" spans="1:27" ht="13.5" thickTop="1">
      <c r="A29" s="11"/>
      <c r="B29" s="11"/>
      <c r="C29" s="7"/>
      <c r="E29" s="22"/>
      <c r="G29" s="7"/>
      <c r="I29" s="5"/>
      <c r="J29" s="21"/>
      <c r="K29" s="7"/>
      <c r="L29" s="23"/>
      <c r="M29" s="5"/>
      <c r="O29" s="7"/>
      <c r="Q29" s="20"/>
      <c r="S29" s="25"/>
      <c r="U29" s="5"/>
      <c r="V29" s="21"/>
      <c r="W29" s="7"/>
      <c r="Y29" s="5"/>
      <c r="AA29" s="7"/>
    </row>
    <row r="30" spans="1:27">
      <c r="A30" s="11"/>
      <c r="B30" s="12"/>
      <c r="C30" s="26"/>
      <c r="D30" s="27"/>
      <c r="E30" s="28"/>
      <c r="F30" s="29"/>
      <c r="G30" s="26"/>
      <c r="H30" s="27"/>
      <c r="I30" s="28"/>
      <c r="J30" s="29"/>
      <c r="K30" s="26"/>
      <c r="L30" s="27"/>
      <c r="M30" s="28"/>
      <c r="N30" s="29"/>
      <c r="O30" s="26"/>
      <c r="P30" s="27"/>
      <c r="Q30" s="28"/>
      <c r="R30" s="29"/>
      <c r="S30" s="6"/>
      <c r="T30" s="3"/>
      <c r="U30" s="4"/>
      <c r="V30" s="3"/>
      <c r="W30" s="6"/>
      <c r="Y30" s="5"/>
      <c r="AA30" s="7"/>
    </row>
    <row r="31" spans="1:27">
      <c r="A31" s="11"/>
      <c r="B31" s="12"/>
      <c r="C31" s="103"/>
      <c r="D31" s="17"/>
      <c r="E31" s="4"/>
      <c r="F31" s="30"/>
      <c r="G31" s="62" t="s">
        <v>61</v>
      </c>
      <c r="H31" s="3"/>
      <c r="I31" s="4" t="s">
        <v>68</v>
      </c>
      <c r="J31" s="30">
        <v>100</v>
      </c>
      <c r="K31" s="102"/>
      <c r="L31" s="3"/>
      <c r="M31" s="4"/>
      <c r="N31" s="30"/>
      <c r="O31" s="102"/>
      <c r="P31" s="3"/>
      <c r="Q31" s="4"/>
      <c r="R31" s="30"/>
      <c r="S31" s="6"/>
      <c r="T31" s="3"/>
      <c r="U31" s="4"/>
      <c r="V31" s="51"/>
      <c r="W31" s="6"/>
      <c r="Y31" s="5"/>
      <c r="AA31" s="7"/>
    </row>
    <row r="32" spans="1:27">
      <c r="A32" s="11" t="s">
        <v>13</v>
      </c>
      <c r="B32" s="67"/>
      <c r="C32" s="31"/>
      <c r="D32" s="17"/>
      <c r="E32" s="4"/>
      <c r="F32" s="30"/>
      <c r="G32" s="31"/>
      <c r="H32" s="17"/>
      <c r="I32" s="4"/>
      <c r="J32" s="30"/>
      <c r="K32" s="31"/>
      <c r="L32" s="17"/>
      <c r="M32" s="4"/>
      <c r="N32" s="30"/>
      <c r="O32" s="31"/>
      <c r="P32" s="17"/>
      <c r="Q32" s="4"/>
      <c r="R32" s="30"/>
      <c r="S32" s="6"/>
      <c r="T32" s="3"/>
      <c r="U32" s="4"/>
      <c r="V32" s="3"/>
      <c r="W32" s="6"/>
      <c r="Y32" s="5"/>
      <c r="AA32" s="7"/>
    </row>
    <row r="33" spans="1:27">
      <c r="A33" s="11" t="s">
        <v>9</v>
      </c>
      <c r="B33" s="12"/>
      <c r="C33" s="31"/>
      <c r="D33" s="3"/>
      <c r="E33" s="4"/>
      <c r="F33" s="30"/>
      <c r="G33" s="31"/>
      <c r="H33" s="3"/>
      <c r="I33" s="4"/>
      <c r="J33" s="30"/>
      <c r="K33" s="31"/>
      <c r="L33" s="3"/>
      <c r="M33" s="4"/>
      <c r="N33" s="30"/>
      <c r="O33" s="103"/>
      <c r="P33" s="3"/>
      <c r="Q33" s="4"/>
      <c r="R33" s="30"/>
      <c r="S33" s="6"/>
      <c r="T33" s="3"/>
      <c r="U33" s="4"/>
      <c r="V33" s="19"/>
      <c r="W33" s="6"/>
      <c r="Y33" s="5"/>
      <c r="AA33" s="7"/>
    </row>
    <row r="34" spans="1:27">
      <c r="A34" s="11" t="s">
        <v>14</v>
      </c>
      <c r="B34" s="12"/>
      <c r="C34" s="31"/>
      <c r="D34" s="3"/>
      <c r="E34" s="4"/>
      <c r="F34" s="30"/>
      <c r="G34" s="31"/>
      <c r="H34" s="3"/>
      <c r="I34" s="4"/>
      <c r="J34" s="30"/>
      <c r="K34" s="31"/>
      <c r="L34" s="3"/>
      <c r="M34" s="4"/>
      <c r="N34" s="30"/>
      <c r="O34" s="31"/>
      <c r="P34" s="3"/>
      <c r="Q34" s="4"/>
      <c r="R34" s="30"/>
      <c r="S34" s="6"/>
      <c r="T34" s="3"/>
      <c r="U34" s="4"/>
      <c r="V34" s="3"/>
      <c r="W34" s="6"/>
      <c r="Y34" s="5"/>
      <c r="AA34" s="7"/>
    </row>
    <row r="35" spans="1:27">
      <c r="A35" s="11" t="s">
        <v>11</v>
      </c>
      <c r="B35" s="12"/>
      <c r="C35" s="32"/>
      <c r="D35" s="33"/>
      <c r="E35" s="34"/>
      <c r="F35" s="66">
        <f>SUM(F31:F34)</f>
        <v>0</v>
      </c>
      <c r="G35" s="32"/>
      <c r="H35" s="33"/>
      <c r="I35" s="34"/>
      <c r="J35" s="66">
        <f>SUM(J31:J34)</f>
        <v>100</v>
      </c>
      <c r="K35" s="32"/>
      <c r="L35" s="33"/>
      <c r="M35" s="34"/>
      <c r="N35" s="66">
        <f>SUM(N31:N34)</f>
        <v>0</v>
      </c>
      <c r="O35" s="32"/>
      <c r="P35" s="33"/>
      <c r="Q35" s="34"/>
      <c r="R35" s="66">
        <f>SUM(R31:R34)</f>
        <v>0</v>
      </c>
      <c r="S35" s="50"/>
      <c r="T35" s="19"/>
      <c r="U35" s="4"/>
      <c r="V35" s="56"/>
      <c r="W35" s="6"/>
      <c r="Y35" s="5"/>
      <c r="AA35" s="7"/>
    </row>
    <row r="36" spans="1:27">
      <c r="A36" s="11" t="s">
        <v>4</v>
      </c>
      <c r="B36" s="12"/>
      <c r="C36" s="6"/>
      <c r="D36" s="3"/>
      <c r="E36" s="4"/>
      <c r="F36" s="3"/>
      <c r="G36" s="6"/>
      <c r="H36" s="3"/>
      <c r="I36" s="4"/>
      <c r="J36" s="3"/>
      <c r="K36" s="6"/>
      <c r="L36" s="3"/>
      <c r="M36" s="4"/>
      <c r="N36" s="3"/>
      <c r="O36" s="6"/>
      <c r="P36" s="3"/>
      <c r="Q36" s="4"/>
      <c r="R36" s="3"/>
      <c r="S36" s="6"/>
      <c r="T36" s="3"/>
      <c r="U36" s="4"/>
      <c r="V36" s="75" t="s">
        <v>29</v>
      </c>
      <c r="W36" s="76"/>
      <c r="X36" s="77"/>
      <c r="Y36" s="78">
        <v>0</v>
      </c>
      <c r="Z36" s="3"/>
      <c r="AA36" s="7"/>
    </row>
    <row r="37" spans="1:27">
      <c r="A37" s="11" t="s">
        <v>15</v>
      </c>
      <c r="B37" s="49"/>
      <c r="C37" s="37"/>
      <c r="D37" s="29"/>
      <c r="E37" s="36"/>
      <c r="F37" s="27"/>
      <c r="G37" s="95"/>
      <c r="H37" s="93"/>
      <c r="I37" s="28"/>
      <c r="J37" s="29"/>
      <c r="K37" s="26"/>
      <c r="L37" s="27"/>
      <c r="M37" s="28"/>
      <c r="N37" s="35"/>
      <c r="O37" s="31"/>
      <c r="P37" s="3"/>
      <c r="Q37" s="4"/>
      <c r="R37" s="3"/>
      <c r="S37" s="6"/>
      <c r="T37" s="3"/>
      <c r="U37" s="4"/>
      <c r="V37" s="79" t="s">
        <v>30</v>
      </c>
      <c r="W37" s="74"/>
      <c r="X37" s="56"/>
      <c r="Y37" s="80">
        <v>0</v>
      </c>
      <c r="Z37" s="3"/>
      <c r="AA37" s="7"/>
    </row>
    <row r="38" spans="1:27">
      <c r="A38" s="11"/>
      <c r="B38" s="54" t="s">
        <v>87</v>
      </c>
      <c r="C38" s="6"/>
      <c r="D38" s="30"/>
      <c r="E38" s="38" t="s">
        <v>87</v>
      </c>
      <c r="F38" s="3"/>
      <c r="G38" s="96"/>
      <c r="H38" s="35" t="s">
        <v>98</v>
      </c>
      <c r="I38" s="4"/>
      <c r="J38" s="30"/>
      <c r="K38" s="31" t="s">
        <v>88</v>
      </c>
      <c r="L38" s="3"/>
      <c r="M38" s="4"/>
      <c r="N38" s="35"/>
      <c r="O38" s="31"/>
      <c r="P38" s="3"/>
      <c r="Q38" s="4"/>
      <c r="R38" s="3"/>
      <c r="S38" s="6"/>
      <c r="T38" s="3"/>
      <c r="U38" s="4"/>
      <c r="V38" s="35" t="s">
        <v>102</v>
      </c>
      <c r="W38" s="74"/>
      <c r="X38" s="56"/>
      <c r="Y38" s="80">
        <v>0</v>
      </c>
      <c r="Z38" s="19"/>
      <c r="AA38" s="7"/>
    </row>
    <row r="39" spans="1:27">
      <c r="A39" s="11"/>
      <c r="B39" s="59"/>
      <c r="C39" s="39"/>
      <c r="D39" s="68">
        <v>20</v>
      </c>
      <c r="E39" s="73"/>
      <c r="F39" s="44"/>
      <c r="G39" s="100">
        <v>30</v>
      </c>
      <c r="H39" s="101"/>
      <c r="I39" s="45"/>
      <c r="J39" s="68">
        <v>15</v>
      </c>
      <c r="K39" s="55"/>
      <c r="L39" s="44"/>
      <c r="M39" s="45">
        <v>25</v>
      </c>
      <c r="N39" s="35"/>
      <c r="O39" s="98"/>
      <c r="P39" s="19"/>
      <c r="Q39" s="4"/>
      <c r="R39" s="19"/>
      <c r="S39" s="6"/>
      <c r="T39" s="3"/>
      <c r="U39" s="4"/>
      <c r="V39" s="81"/>
      <c r="W39" s="82"/>
      <c r="X39" s="69"/>
      <c r="Y39" s="83">
        <v>50</v>
      </c>
      <c r="AA39" s="7"/>
    </row>
    <row r="40" spans="1:27" s="3" customFormat="1" ht="13.5" thickBot="1">
      <c r="A40" s="12"/>
      <c r="B40" s="12"/>
      <c r="C40" s="8"/>
      <c r="D40" s="9"/>
      <c r="E40" s="10"/>
      <c r="F40" s="9"/>
      <c r="G40" s="8"/>
      <c r="H40" s="9"/>
      <c r="I40" s="10"/>
      <c r="J40" s="9"/>
      <c r="K40" s="8"/>
      <c r="L40" s="9"/>
      <c r="M40" s="10"/>
      <c r="N40" s="9"/>
      <c r="O40" s="8"/>
      <c r="P40" s="9"/>
      <c r="Q40" s="10"/>
      <c r="R40" s="9"/>
      <c r="S40" s="8"/>
      <c r="T40" s="9"/>
      <c r="U40" s="10"/>
      <c r="V40" s="9"/>
      <c r="W40" s="8"/>
      <c r="X40" s="9"/>
      <c r="Y40" s="10"/>
      <c r="Z40" s="9"/>
      <c r="AA40" s="8"/>
    </row>
    <row r="41" spans="1:27" s="3" customFormat="1" ht="13.5" thickTop="1">
      <c r="A41" s="12"/>
      <c r="B41" s="12"/>
      <c r="C41" s="6"/>
      <c r="E41" s="4"/>
      <c r="G41" s="6"/>
      <c r="I41" s="4"/>
      <c r="K41" s="6"/>
      <c r="M41" s="4"/>
      <c r="O41" s="6"/>
      <c r="Q41" s="4"/>
      <c r="S41" s="6"/>
      <c r="U41" s="4"/>
      <c r="W41" s="6"/>
      <c r="Y41" s="4"/>
      <c r="AA41" s="6"/>
    </row>
    <row r="42" spans="1:27">
      <c r="A42" s="11"/>
      <c r="B42" s="12"/>
      <c r="C42" s="26"/>
      <c r="D42" s="27"/>
      <c r="E42" s="28"/>
      <c r="F42" s="29"/>
      <c r="G42" s="26"/>
      <c r="H42" s="27"/>
      <c r="I42" s="28"/>
      <c r="J42" s="29"/>
      <c r="K42" s="26"/>
      <c r="L42" s="27"/>
      <c r="M42" s="28"/>
      <c r="N42" s="29"/>
      <c r="O42" s="26"/>
      <c r="P42" s="27"/>
      <c r="Q42" s="28"/>
      <c r="R42" s="29"/>
      <c r="S42" s="6"/>
      <c r="T42" s="3"/>
      <c r="U42" s="4"/>
      <c r="V42" s="3"/>
      <c r="W42" s="7"/>
      <c r="Y42" s="5"/>
      <c r="AA42" s="7"/>
    </row>
    <row r="43" spans="1:27">
      <c r="A43" s="11" t="s">
        <v>16</v>
      </c>
      <c r="B43" s="12"/>
      <c r="C43" s="103"/>
      <c r="D43" s="17"/>
      <c r="E43" s="4"/>
      <c r="F43" s="30"/>
      <c r="G43" s="62" t="s">
        <v>73</v>
      </c>
      <c r="H43" s="3"/>
      <c r="I43" s="4" t="s">
        <v>68</v>
      </c>
      <c r="J43" s="30">
        <v>73</v>
      </c>
      <c r="K43" s="62" t="s">
        <v>53</v>
      </c>
      <c r="L43" s="3"/>
      <c r="M43" s="4" t="s">
        <v>80</v>
      </c>
      <c r="N43" s="30">
        <v>70</v>
      </c>
      <c r="O43" s="102"/>
      <c r="P43" s="3"/>
      <c r="Q43" s="4"/>
      <c r="R43" s="30"/>
      <c r="S43" s="6"/>
      <c r="T43" s="3"/>
      <c r="U43" s="4"/>
      <c r="V43" s="51"/>
      <c r="W43" s="7"/>
      <c r="Y43" s="5"/>
      <c r="AA43" s="7"/>
    </row>
    <row r="44" spans="1:27">
      <c r="A44" s="11" t="s">
        <v>9</v>
      </c>
      <c r="B44" s="12"/>
      <c r="C44" s="31"/>
      <c r="D44" s="17"/>
      <c r="E44" s="4"/>
      <c r="F44" s="30"/>
      <c r="G44" s="31"/>
      <c r="H44" s="17"/>
      <c r="I44" s="4"/>
      <c r="J44" s="30"/>
      <c r="K44" s="31"/>
      <c r="L44" s="17"/>
      <c r="M44" s="4"/>
      <c r="N44" s="30"/>
      <c r="O44" s="31"/>
      <c r="P44" s="17"/>
      <c r="Q44" s="4"/>
      <c r="R44" s="30"/>
      <c r="S44" s="6"/>
      <c r="T44" s="3"/>
      <c r="U44" s="4"/>
      <c r="V44" s="19"/>
      <c r="W44" s="7"/>
      <c r="Y44" s="5"/>
      <c r="AA44" s="7"/>
    </row>
    <row r="45" spans="1:27">
      <c r="A45" s="11" t="s">
        <v>17</v>
      </c>
      <c r="B45" s="12"/>
      <c r="C45" s="31"/>
      <c r="D45" s="3"/>
      <c r="E45" s="4"/>
      <c r="F45" s="30"/>
      <c r="G45" s="31"/>
      <c r="H45" s="3"/>
      <c r="I45" s="4"/>
      <c r="J45" s="30"/>
      <c r="K45" s="31"/>
      <c r="L45" s="3"/>
      <c r="M45" s="4"/>
      <c r="N45" s="30"/>
      <c r="O45" s="31"/>
      <c r="P45" s="3"/>
      <c r="Q45" s="4"/>
      <c r="R45" s="30"/>
      <c r="S45" s="6"/>
      <c r="T45" s="3"/>
      <c r="U45" s="4"/>
      <c r="V45" s="56"/>
      <c r="W45" s="7"/>
      <c r="Y45" s="5"/>
      <c r="AA45" s="7"/>
    </row>
    <row r="46" spans="1:27">
      <c r="A46" s="11" t="s">
        <v>10</v>
      </c>
      <c r="B46" s="12"/>
      <c r="C46" s="31"/>
      <c r="D46" s="3"/>
      <c r="E46" s="4"/>
      <c r="F46" s="30"/>
      <c r="G46" s="31"/>
      <c r="H46" s="3"/>
      <c r="I46" s="4"/>
      <c r="J46" s="30"/>
      <c r="K46" s="31"/>
      <c r="L46" s="3"/>
      <c r="M46" s="4"/>
      <c r="N46" s="30"/>
      <c r="O46" s="31"/>
      <c r="P46" s="3"/>
      <c r="Q46" s="4"/>
      <c r="R46" s="30"/>
      <c r="S46" s="6"/>
      <c r="T46" s="3"/>
      <c r="U46" s="4"/>
      <c r="V46" s="19"/>
      <c r="W46" s="7"/>
      <c r="Y46" s="5"/>
      <c r="AA46" s="7"/>
    </row>
    <row r="47" spans="1:27">
      <c r="A47" s="11" t="s">
        <v>9</v>
      </c>
      <c r="B47" s="12"/>
      <c r="C47" s="32"/>
      <c r="D47" s="33"/>
      <c r="E47" s="34"/>
      <c r="F47" s="66">
        <f>SUM(F43:F46)</f>
        <v>0</v>
      </c>
      <c r="G47" s="32"/>
      <c r="H47" s="33"/>
      <c r="I47" s="34"/>
      <c r="J47" s="66">
        <f>SUM(J43:J46)</f>
        <v>73</v>
      </c>
      <c r="K47" s="32"/>
      <c r="L47" s="33"/>
      <c r="M47" s="34"/>
      <c r="N47" s="66">
        <f>SUM(N43:N46)</f>
        <v>70</v>
      </c>
      <c r="O47" s="32"/>
      <c r="P47" s="33"/>
      <c r="Q47" s="34"/>
      <c r="R47" s="66">
        <f>SUM(R43:R46)</f>
        <v>0</v>
      </c>
      <c r="S47" s="50"/>
      <c r="T47" s="19"/>
      <c r="U47" s="24"/>
      <c r="V47" s="19"/>
      <c r="W47" s="7"/>
      <c r="Y47" s="5"/>
      <c r="AA47" s="7"/>
    </row>
    <row r="48" spans="1:27">
      <c r="A48" s="11" t="s">
        <v>11</v>
      </c>
      <c r="B48" s="12"/>
      <c r="C48" s="6"/>
      <c r="D48" s="3"/>
      <c r="E48" s="4"/>
      <c r="F48" s="3"/>
      <c r="G48" s="6"/>
      <c r="H48" s="3"/>
      <c r="I48" s="4"/>
      <c r="J48" s="3"/>
      <c r="K48" s="6"/>
      <c r="L48" s="3"/>
      <c r="M48" s="4"/>
      <c r="N48" s="3"/>
      <c r="O48" s="6"/>
      <c r="P48" s="3"/>
      <c r="Q48" s="4"/>
      <c r="R48" s="3"/>
      <c r="S48" s="6"/>
      <c r="T48" s="3"/>
      <c r="U48" s="4"/>
      <c r="V48" s="3"/>
      <c r="W48" s="58"/>
      <c r="Y48" s="5"/>
      <c r="AA48" s="7"/>
    </row>
    <row r="49" spans="1:27">
      <c r="A49" s="11" t="s">
        <v>18</v>
      </c>
      <c r="B49" s="122"/>
      <c r="C49" s="6"/>
      <c r="D49" s="3"/>
      <c r="E49" s="41"/>
      <c r="F49" s="93" t="s">
        <v>90</v>
      </c>
      <c r="G49" s="37"/>
      <c r="H49" s="29">
        <v>3</v>
      </c>
      <c r="I49" s="36"/>
      <c r="J49" s="27"/>
      <c r="K49" s="95"/>
      <c r="L49" s="93"/>
      <c r="M49" s="28"/>
      <c r="N49" s="29"/>
      <c r="O49" s="31"/>
      <c r="P49" s="3"/>
      <c r="Q49" s="4"/>
      <c r="R49" s="3"/>
      <c r="S49" s="6"/>
      <c r="T49" s="3"/>
      <c r="U49" s="85"/>
      <c r="V49" s="27"/>
      <c r="W49" s="64"/>
      <c r="X49" s="86"/>
      <c r="Y49" s="57"/>
      <c r="Z49" s="52"/>
      <c r="AA49" s="7"/>
    </row>
    <row r="50" spans="1:27">
      <c r="A50" s="11"/>
      <c r="B50" s="122"/>
      <c r="C50" s="6"/>
      <c r="D50" s="3"/>
      <c r="E50" s="41"/>
      <c r="F50" s="35" t="s">
        <v>101</v>
      </c>
      <c r="G50" s="6"/>
      <c r="H50" s="30">
        <v>12</v>
      </c>
      <c r="I50" s="38" t="s">
        <v>115</v>
      </c>
      <c r="J50" s="3"/>
      <c r="K50" s="96"/>
      <c r="L50" s="35" t="s">
        <v>57</v>
      </c>
      <c r="M50" s="4"/>
      <c r="N50" s="30"/>
      <c r="O50" s="31"/>
      <c r="P50" s="3"/>
      <c r="Q50" s="4"/>
      <c r="R50" s="3"/>
      <c r="S50" s="6"/>
      <c r="T50" s="3"/>
      <c r="U50" s="38" t="s">
        <v>38</v>
      </c>
      <c r="V50" s="3"/>
      <c r="W50" s="63"/>
      <c r="X50" s="87">
        <v>0</v>
      </c>
      <c r="Y50" s="57"/>
      <c r="Z50" s="52"/>
      <c r="AA50" s="7"/>
    </row>
    <row r="51" spans="1:27">
      <c r="A51" s="11"/>
      <c r="B51" s="123"/>
      <c r="C51" s="6"/>
      <c r="D51" s="3"/>
      <c r="E51" s="124"/>
      <c r="F51" s="94"/>
      <c r="G51" s="39"/>
      <c r="H51" s="68">
        <f>SUM(H49:H50)</f>
        <v>15</v>
      </c>
      <c r="I51" s="73"/>
      <c r="J51" s="33"/>
      <c r="K51" s="97">
        <v>25</v>
      </c>
      <c r="L51" s="94"/>
      <c r="M51" s="45"/>
      <c r="N51" s="68">
        <v>30</v>
      </c>
      <c r="O51" s="98"/>
      <c r="P51" s="19"/>
      <c r="Q51" s="24"/>
      <c r="R51" s="3"/>
      <c r="S51" s="6"/>
      <c r="T51" s="3"/>
      <c r="U51" s="72"/>
      <c r="V51" s="33"/>
      <c r="W51" s="65"/>
      <c r="X51" s="88">
        <v>40</v>
      </c>
      <c r="Y51" s="84"/>
      <c r="Z51" s="60"/>
      <c r="AA51" s="7"/>
    </row>
    <row r="52" spans="1:27" s="3" customFormat="1" ht="13.5" thickBot="1">
      <c r="A52" s="12"/>
      <c r="B52" s="12"/>
      <c r="C52" s="8"/>
      <c r="D52" s="9"/>
      <c r="E52" s="10"/>
      <c r="F52" s="9"/>
      <c r="G52" s="8"/>
      <c r="H52" s="9"/>
      <c r="I52" s="10"/>
      <c r="J52" s="9"/>
      <c r="K52" s="8"/>
      <c r="L52" s="9"/>
      <c r="M52" s="10"/>
      <c r="N52" s="9"/>
      <c r="O52" s="8"/>
      <c r="P52" s="9"/>
      <c r="Q52" s="10"/>
      <c r="R52" s="9"/>
      <c r="S52" s="8"/>
      <c r="T52" s="9"/>
      <c r="U52" s="10"/>
      <c r="V52" s="9"/>
      <c r="W52" s="8"/>
      <c r="X52" s="9"/>
      <c r="Y52" s="10"/>
      <c r="Z52" s="9"/>
      <c r="AA52" s="8"/>
    </row>
    <row r="53" spans="1:27" ht="13.5" thickTop="1">
      <c r="A53" s="11"/>
      <c r="B53" s="11"/>
      <c r="C53" s="7"/>
      <c r="E53" s="5"/>
      <c r="G53" s="7"/>
      <c r="I53" s="5"/>
      <c r="K53" s="7"/>
      <c r="M53" s="5"/>
      <c r="O53" s="7"/>
      <c r="Q53" s="5"/>
      <c r="S53" s="7"/>
      <c r="U53" s="5"/>
      <c r="W53" s="7"/>
      <c r="Y53" s="5"/>
      <c r="AA53" s="7"/>
    </row>
    <row r="54" spans="1:27">
      <c r="A54" s="11"/>
      <c r="B54" s="12"/>
      <c r="C54" s="26"/>
      <c r="D54" s="27"/>
      <c r="E54" s="28"/>
      <c r="F54" s="29"/>
      <c r="G54" s="26"/>
      <c r="H54" s="27"/>
      <c r="I54" s="28"/>
      <c r="J54" s="29"/>
      <c r="K54" s="26"/>
      <c r="L54" s="27"/>
      <c r="M54" s="28"/>
      <c r="N54" s="29"/>
      <c r="O54" s="26"/>
      <c r="P54" s="27"/>
      <c r="Q54" s="28"/>
      <c r="R54" s="29"/>
      <c r="S54" s="6"/>
      <c r="T54" s="17"/>
      <c r="U54" s="4"/>
      <c r="V54" s="17"/>
      <c r="W54" s="6"/>
      <c r="X54" s="3"/>
      <c r="Y54" s="4"/>
      <c r="AA54" s="7"/>
    </row>
    <row r="55" spans="1:27">
      <c r="A55" s="11"/>
      <c r="B55" s="12"/>
      <c r="C55" s="102"/>
      <c r="D55" s="3"/>
      <c r="E55" s="4"/>
      <c r="F55" s="30"/>
      <c r="G55" s="62" t="s">
        <v>56</v>
      </c>
      <c r="H55" s="3"/>
      <c r="I55" s="4" t="s">
        <v>72</v>
      </c>
      <c r="J55" s="30">
        <v>60</v>
      </c>
      <c r="K55" s="62" t="s">
        <v>42</v>
      </c>
      <c r="L55" s="3"/>
      <c r="M55" s="4" t="s">
        <v>72</v>
      </c>
      <c r="N55" s="30">
        <v>48</v>
      </c>
      <c r="O55" s="102"/>
      <c r="P55" s="3"/>
      <c r="Q55" s="4"/>
      <c r="R55" s="30"/>
      <c r="S55" s="6"/>
      <c r="T55" s="17"/>
      <c r="U55" s="4"/>
      <c r="V55" s="17"/>
      <c r="W55" s="6"/>
      <c r="X55" s="3"/>
      <c r="Y55" s="4"/>
      <c r="AA55" s="7"/>
    </row>
    <row r="56" spans="1:27">
      <c r="A56" s="11" t="s">
        <v>1</v>
      </c>
      <c r="B56" s="12"/>
      <c r="C56" s="31"/>
      <c r="D56" s="17"/>
      <c r="E56" s="4"/>
      <c r="F56" s="30"/>
      <c r="G56" s="31"/>
      <c r="H56" s="17"/>
      <c r="I56" s="4"/>
      <c r="J56" s="30"/>
      <c r="K56" s="31"/>
      <c r="L56" s="17"/>
      <c r="M56" s="4"/>
      <c r="N56" s="30"/>
      <c r="O56" s="31"/>
      <c r="P56" s="17"/>
      <c r="Q56" s="4"/>
      <c r="R56" s="30"/>
      <c r="S56" s="6"/>
      <c r="T56" s="17"/>
      <c r="U56" s="4"/>
      <c r="V56" s="17"/>
      <c r="W56" s="6"/>
      <c r="X56" s="3"/>
      <c r="Y56" s="4"/>
      <c r="AA56" s="7"/>
    </row>
    <row r="57" spans="1:27">
      <c r="A57" s="11" t="s">
        <v>19</v>
      </c>
      <c r="B57" s="12"/>
      <c r="C57" s="31"/>
      <c r="D57" s="3"/>
      <c r="E57" s="4"/>
      <c r="F57" s="30"/>
      <c r="G57" s="31" t="s">
        <v>74</v>
      </c>
      <c r="H57" s="3"/>
      <c r="I57" s="4" t="s">
        <v>64</v>
      </c>
      <c r="J57" s="30">
        <v>15</v>
      </c>
      <c r="K57" s="31" t="s">
        <v>43</v>
      </c>
      <c r="L57" s="3"/>
      <c r="M57" s="4" t="s">
        <v>70</v>
      </c>
      <c r="N57" s="30">
        <v>28</v>
      </c>
      <c r="O57" s="31"/>
      <c r="P57" s="3"/>
      <c r="Q57" s="4"/>
      <c r="R57" s="30"/>
      <c r="S57" s="6"/>
      <c r="T57" s="17"/>
      <c r="U57" s="4"/>
      <c r="V57" s="3"/>
      <c r="W57" s="6"/>
      <c r="X57" s="3"/>
      <c r="Y57" s="4"/>
      <c r="AA57" s="7"/>
    </row>
    <row r="58" spans="1:27">
      <c r="A58" s="11" t="s">
        <v>9</v>
      </c>
      <c r="B58" s="12"/>
      <c r="C58" s="31"/>
      <c r="D58" s="3"/>
      <c r="E58" s="4"/>
      <c r="F58" s="30"/>
      <c r="G58" s="31"/>
      <c r="H58" s="3"/>
      <c r="I58" s="4"/>
      <c r="J58" s="30"/>
      <c r="K58" s="31"/>
      <c r="L58" s="3"/>
      <c r="M58" s="4"/>
      <c r="N58" s="30"/>
      <c r="O58" s="31"/>
      <c r="P58" s="3"/>
      <c r="Q58" s="4"/>
      <c r="R58" s="30"/>
      <c r="S58" s="6"/>
      <c r="T58" s="17"/>
      <c r="U58" s="4"/>
      <c r="V58" s="17"/>
      <c r="W58" s="6"/>
      <c r="X58" s="3"/>
      <c r="Y58" s="4"/>
      <c r="AA58" s="7"/>
    </row>
    <row r="59" spans="1:27">
      <c r="A59" s="11" t="s">
        <v>11</v>
      </c>
      <c r="B59" s="12"/>
      <c r="C59" s="32"/>
      <c r="D59" s="33"/>
      <c r="E59" s="34"/>
      <c r="F59" s="66">
        <f>SUM(F55:F58)</f>
        <v>0</v>
      </c>
      <c r="G59" s="32"/>
      <c r="H59" s="33"/>
      <c r="I59" s="34"/>
      <c r="J59" s="66">
        <f>SUM(J55:J58)</f>
        <v>75</v>
      </c>
      <c r="K59" s="32"/>
      <c r="L59" s="33"/>
      <c r="M59" s="34"/>
      <c r="N59" s="66">
        <f>SUM(N55:N58)</f>
        <v>76</v>
      </c>
      <c r="O59" s="32"/>
      <c r="P59" s="33"/>
      <c r="Q59" s="34"/>
      <c r="R59" s="66">
        <f>SUM(R55:R58)</f>
        <v>0</v>
      </c>
      <c r="S59" s="6"/>
      <c r="T59" s="53"/>
      <c r="U59" s="24"/>
      <c r="V59" s="53"/>
      <c r="W59" s="6"/>
      <c r="X59" s="3"/>
      <c r="Y59" s="24"/>
      <c r="AA59" s="7"/>
    </row>
    <row r="60" spans="1:27">
      <c r="A60" s="11" t="s">
        <v>18</v>
      </c>
      <c r="B60" s="12"/>
      <c r="C60" s="6"/>
      <c r="D60" s="3"/>
      <c r="E60" s="4"/>
      <c r="F60" s="3"/>
      <c r="G60" s="6"/>
      <c r="H60" s="3"/>
      <c r="I60" s="4"/>
      <c r="J60" s="3"/>
      <c r="K60" s="6"/>
      <c r="L60" s="3"/>
      <c r="M60" s="4"/>
      <c r="N60" s="3"/>
      <c r="O60" s="6"/>
      <c r="P60" s="3"/>
      <c r="Q60" s="4"/>
      <c r="R60" s="3"/>
      <c r="S60" s="6"/>
      <c r="T60" s="17"/>
      <c r="U60" s="4"/>
      <c r="V60" s="3"/>
      <c r="W60" s="7"/>
      <c r="Y60" s="5"/>
      <c r="AA60" s="7"/>
    </row>
    <row r="61" spans="1:27">
      <c r="B61" s="121"/>
      <c r="C61" s="96"/>
      <c r="D61" s="49"/>
      <c r="E61" s="126"/>
      <c r="F61" s="29"/>
      <c r="G61" s="26"/>
      <c r="H61" s="27"/>
      <c r="I61" s="40"/>
      <c r="J61" s="35"/>
      <c r="K61" s="6"/>
      <c r="L61" s="3"/>
      <c r="M61" s="4"/>
      <c r="N61" s="3"/>
      <c r="O61" s="6"/>
      <c r="P61" s="3"/>
      <c r="Q61" s="4"/>
      <c r="R61" s="3"/>
      <c r="S61" s="6"/>
      <c r="T61" s="3"/>
      <c r="U61" s="36"/>
      <c r="V61" s="27"/>
      <c r="W61" s="37"/>
      <c r="X61" s="29"/>
      <c r="Y61" s="4"/>
      <c r="AA61" s="7"/>
    </row>
    <row r="62" spans="1:27">
      <c r="B62" s="122"/>
      <c r="C62" s="96"/>
      <c r="D62" s="54" t="s">
        <v>87</v>
      </c>
      <c r="E62" s="57"/>
      <c r="F62" s="30"/>
      <c r="G62" s="31" t="s">
        <v>103</v>
      </c>
      <c r="H62" s="3"/>
      <c r="I62" s="41"/>
      <c r="J62" s="35"/>
      <c r="K62" s="6"/>
      <c r="L62" s="3"/>
      <c r="M62" s="4"/>
      <c r="N62" s="3"/>
      <c r="O62" s="6"/>
      <c r="P62" s="3"/>
      <c r="Q62" s="4"/>
      <c r="R62" s="3"/>
      <c r="S62" s="6"/>
      <c r="T62" s="3"/>
      <c r="U62" s="38" t="s">
        <v>31</v>
      </c>
      <c r="V62" s="3"/>
      <c r="W62" s="6"/>
      <c r="X62" s="30">
        <v>0</v>
      </c>
      <c r="Y62" s="4"/>
      <c r="AA62" s="7"/>
    </row>
    <row r="63" spans="1:27">
      <c r="B63" s="123"/>
      <c r="C63" s="96"/>
      <c r="D63" s="59"/>
      <c r="E63" s="133"/>
      <c r="F63" s="68">
        <v>20</v>
      </c>
      <c r="G63" s="32"/>
      <c r="H63" s="33"/>
      <c r="I63" s="43">
        <v>20</v>
      </c>
      <c r="J63" s="35"/>
      <c r="K63" s="50"/>
      <c r="L63" s="19"/>
      <c r="M63" s="24"/>
      <c r="N63" s="3"/>
      <c r="O63" s="50"/>
      <c r="P63" s="19"/>
      <c r="Q63" s="24"/>
      <c r="R63" s="19"/>
      <c r="S63" s="6"/>
      <c r="T63" s="19"/>
      <c r="U63" s="72"/>
      <c r="V63" s="33"/>
      <c r="W63" s="39"/>
      <c r="X63" s="68">
        <v>50</v>
      </c>
      <c r="Y63" s="24"/>
      <c r="AA63" s="7"/>
    </row>
    <row r="64" spans="1:27" s="3" customFormat="1" ht="13.5" thickBot="1">
      <c r="A64" s="2"/>
      <c r="B64" s="2"/>
      <c r="C64" s="8"/>
      <c r="D64" s="9"/>
      <c r="E64" s="10"/>
      <c r="F64" s="9"/>
      <c r="G64" s="8"/>
      <c r="H64" s="9"/>
      <c r="I64" s="10"/>
      <c r="J64" s="9"/>
      <c r="K64" s="8"/>
      <c r="L64" s="9"/>
      <c r="M64" s="10"/>
      <c r="N64" s="9"/>
      <c r="O64" s="8"/>
      <c r="P64" s="9"/>
      <c r="Q64" s="10"/>
      <c r="R64" s="9"/>
      <c r="S64" s="8"/>
      <c r="T64" s="9"/>
      <c r="U64" s="10"/>
      <c r="V64" s="9"/>
      <c r="W64" s="8"/>
      <c r="X64" s="9"/>
      <c r="Y64" s="10"/>
      <c r="Z64" s="137">
        <f ca="1">NOW()</f>
        <v>42688.479979050928</v>
      </c>
      <c r="AA64" s="138"/>
    </row>
    <row r="65" spans="2:27" ht="13.5" thickTop="1">
      <c r="C65" s="7"/>
      <c r="E65" s="5"/>
      <c r="G65" s="7"/>
      <c r="I65" s="5"/>
      <c r="K65" s="7"/>
      <c r="M65" s="5"/>
      <c r="O65" s="7"/>
      <c r="Q65" s="5"/>
      <c r="S65" s="7"/>
      <c r="U65" s="5"/>
      <c r="W65" s="7"/>
      <c r="Y65" s="5"/>
      <c r="AA65" s="7"/>
    </row>
    <row r="66" spans="2:27">
      <c r="B66" s="13">
        <v>0.33333333333333331</v>
      </c>
      <c r="C66" s="13">
        <v>0.34375</v>
      </c>
      <c r="D66" s="13">
        <v>0.35416666666666669</v>
      </c>
      <c r="E66" s="13">
        <v>0.36458333333333331</v>
      </c>
      <c r="F66" s="13">
        <v>0.375</v>
      </c>
      <c r="G66" s="13">
        <v>0.38541666666666669</v>
      </c>
      <c r="H66" s="13">
        <v>0.39583333333333331</v>
      </c>
      <c r="I66" s="13">
        <v>0.40625</v>
      </c>
      <c r="J66" s="13">
        <v>0.41666666666666669</v>
      </c>
      <c r="K66" s="13">
        <v>0.42708333333333331</v>
      </c>
      <c r="L66" s="13">
        <v>0.4375</v>
      </c>
      <c r="M66" s="13">
        <v>0.44791666666666669</v>
      </c>
      <c r="N66" s="13">
        <v>0.45833333333333331</v>
      </c>
      <c r="O66" s="13">
        <v>0.46875</v>
      </c>
      <c r="P66" s="13">
        <v>0.47916666666666669</v>
      </c>
      <c r="Q66" s="13">
        <v>0.48958333333333331</v>
      </c>
      <c r="R66" s="13" t="s">
        <v>0</v>
      </c>
      <c r="S66" s="13">
        <v>0.51041666666666663</v>
      </c>
      <c r="T66" s="13">
        <v>0.52083333333333337</v>
      </c>
      <c r="U66" s="13">
        <v>0.53125</v>
      </c>
      <c r="V66" s="13">
        <v>0.54166666666666663</v>
      </c>
      <c r="W66" s="13">
        <v>0.55208333333333337</v>
      </c>
      <c r="X66" s="13">
        <v>0.5625</v>
      </c>
      <c r="Y66" s="13">
        <v>0.57291666666666663</v>
      </c>
      <c r="Z66" s="13">
        <v>0.58333333333333337</v>
      </c>
      <c r="AA66" s="13">
        <v>0.59375</v>
      </c>
    </row>
    <row r="67" spans="2:27">
      <c r="X67" s="46"/>
    </row>
    <row r="68" spans="2:27">
      <c r="C68" s="47" t="s">
        <v>24</v>
      </c>
    </row>
    <row r="69" spans="2:27">
      <c r="C69" t="s">
        <v>20</v>
      </c>
      <c r="E69">
        <f>F11+J11+N11+R11+F23+J23+R23+N23+F35+J35+N35+R35+F47+J47+N47+R47+F59+J59+N59+R59</f>
        <v>420</v>
      </c>
    </row>
    <row r="70" spans="2:27">
      <c r="C70" t="s">
        <v>21</v>
      </c>
      <c r="E70">
        <f>Z15+Y27+Z38+Z51+Y63</f>
        <v>60</v>
      </c>
    </row>
    <row r="71" spans="2:27">
      <c r="C71" t="s">
        <v>22</v>
      </c>
      <c r="E71">
        <f>J15+M15+P15+J27+M27+P27+M39+P39+G50+J51+M51+P51+J63+M63+P63</f>
        <v>25</v>
      </c>
    </row>
    <row r="72" spans="2:27">
      <c r="C72" t="s">
        <v>23</v>
      </c>
      <c r="E72">
        <f>D15+G15+D27+G27+D39+G39+J39+G49+D63+G63</f>
        <v>65</v>
      </c>
    </row>
    <row r="74" spans="2:27">
      <c r="C74" s="47" t="s">
        <v>25</v>
      </c>
      <c r="D74" s="47"/>
      <c r="E74" s="47">
        <f>SUM(E69:E73)</f>
        <v>570</v>
      </c>
    </row>
  </sheetData>
  <mergeCells count="1">
    <mergeCell ref="Z64:AA64"/>
  </mergeCells>
  <printOptions horizontalCentered="1" verticalCentered="1"/>
  <pageMargins left="0.39370078740157483" right="0.39370078740157483" top="0.39370078740157483" bottom="0.39370078740157483" header="0" footer="0"/>
  <pageSetup paperSize="9" scale="57" orientation="landscape" r:id="rId1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A74"/>
  <sheetViews>
    <sheetView zoomScale="75" zoomScaleNormal="91" workbookViewId="0"/>
  </sheetViews>
  <sheetFormatPr defaultRowHeight="12.75"/>
  <cols>
    <col min="1" max="2" width="9.140625" style="1"/>
    <col min="14" max="14" width="9.28515625" bestFit="1" customWidth="1"/>
    <col min="25" max="25" width="9.140625" customWidth="1"/>
    <col min="26" max="26" width="9.42578125" customWidth="1"/>
  </cols>
  <sheetData>
    <row r="1" spans="1:27" s="15" customFormat="1" ht="21.75">
      <c r="A1" s="16" t="s">
        <v>112</v>
      </c>
      <c r="B1" s="14"/>
      <c r="K1" s="16" t="s">
        <v>26</v>
      </c>
      <c r="M1" s="16" t="s">
        <v>63</v>
      </c>
    </row>
    <row r="2" spans="1:27">
      <c r="C2" s="7"/>
      <c r="G2" s="7"/>
      <c r="K2" s="7"/>
      <c r="O2" s="7"/>
      <c r="S2" s="7"/>
      <c r="W2" s="7"/>
      <c r="AA2" s="7"/>
    </row>
    <row r="3" spans="1:27">
      <c r="B3" s="13">
        <v>0.33333333333333331</v>
      </c>
      <c r="C3" s="13">
        <v>0.34375</v>
      </c>
      <c r="D3" s="13">
        <v>0.35416666666666669</v>
      </c>
      <c r="E3" s="13">
        <v>0.36458333333333331</v>
      </c>
      <c r="F3" s="13">
        <v>0.375</v>
      </c>
      <c r="G3" s="13">
        <v>0.38541666666666669</v>
      </c>
      <c r="H3" s="13">
        <v>0.39583333333333331</v>
      </c>
      <c r="I3" s="13">
        <v>0.40625</v>
      </c>
      <c r="J3" s="13">
        <v>0.41666666666666669</v>
      </c>
      <c r="K3" s="13">
        <v>0.42708333333333331</v>
      </c>
      <c r="L3" s="13">
        <v>0.4375</v>
      </c>
      <c r="M3" s="13">
        <v>0.44791666666666669</v>
      </c>
      <c r="N3" s="13">
        <v>0.45833333333333331</v>
      </c>
      <c r="O3" s="13">
        <v>0.46875</v>
      </c>
      <c r="P3" s="13">
        <v>0.47916666666666669</v>
      </c>
      <c r="Q3" s="13">
        <v>0.48958333333333331</v>
      </c>
      <c r="R3" s="13" t="s">
        <v>0</v>
      </c>
      <c r="S3" s="13">
        <v>0.51041666666666663</v>
      </c>
      <c r="T3" s="13">
        <v>0.52083333333333337</v>
      </c>
      <c r="U3" s="13">
        <v>0.53125</v>
      </c>
      <c r="V3" s="13">
        <v>0.54166666666666663</v>
      </c>
      <c r="W3" s="13">
        <v>0.55208333333333337</v>
      </c>
      <c r="X3" s="13">
        <v>0.5625</v>
      </c>
      <c r="Y3" s="13">
        <v>0.57291666666666663</v>
      </c>
      <c r="Z3" s="13">
        <v>0.58333333333333337</v>
      </c>
      <c r="AA3" s="13">
        <v>0.59375</v>
      </c>
    </row>
    <row r="4" spans="1:27" s="3" customFormat="1" ht="13.5" thickBot="1">
      <c r="A4" s="2"/>
      <c r="B4" s="18"/>
      <c r="C4" s="8"/>
      <c r="D4" s="9"/>
      <c r="E4" s="10"/>
      <c r="F4" s="9"/>
      <c r="G4" s="8"/>
      <c r="H4" s="9"/>
      <c r="I4" s="10"/>
      <c r="J4" s="9"/>
      <c r="K4" s="8"/>
      <c r="L4" s="9"/>
      <c r="M4" s="10"/>
      <c r="N4" s="9"/>
      <c r="O4" s="8"/>
      <c r="P4" s="9"/>
      <c r="Q4" s="10"/>
      <c r="R4" s="9"/>
      <c r="S4" s="8"/>
      <c r="T4" s="9"/>
      <c r="U4" s="10"/>
      <c r="V4" s="9"/>
      <c r="W4" s="8"/>
      <c r="X4" s="9"/>
      <c r="Y4" s="10"/>
      <c r="Z4" s="9"/>
      <c r="AA4" s="8"/>
    </row>
    <row r="5" spans="1:27" s="3" customFormat="1" ht="13.5" thickTop="1">
      <c r="A5" s="2"/>
      <c r="B5" s="2"/>
      <c r="C5" s="6"/>
      <c r="E5" s="4"/>
      <c r="G5" s="6"/>
      <c r="I5" s="4"/>
      <c r="K5" s="6"/>
      <c r="M5" s="4"/>
      <c r="O5" s="6"/>
      <c r="Q5" s="4"/>
      <c r="S5" s="6"/>
      <c r="U5" s="4"/>
      <c r="W5" s="6"/>
      <c r="Y5" s="4"/>
      <c r="AA5" s="6"/>
    </row>
    <row r="6" spans="1:27">
      <c r="B6" s="113"/>
      <c r="C6" s="64"/>
      <c r="D6" s="111"/>
      <c r="E6" s="107"/>
      <c r="F6" s="105"/>
      <c r="G6" s="26"/>
      <c r="H6" s="27"/>
      <c r="I6" s="28"/>
      <c r="J6" s="29"/>
      <c r="K6" s="26"/>
      <c r="L6" s="27"/>
      <c r="M6" s="28"/>
      <c r="N6" s="27"/>
      <c r="O6" s="37"/>
      <c r="P6" s="29"/>
      <c r="Q6" s="36"/>
      <c r="R6" s="27"/>
      <c r="S6" s="37"/>
      <c r="T6" s="29"/>
      <c r="U6" s="4"/>
      <c r="V6" s="3"/>
      <c r="W6" s="7"/>
      <c r="Y6" s="5"/>
      <c r="AA6" s="7"/>
    </row>
    <row r="7" spans="1:27">
      <c r="A7" s="11" t="s">
        <v>1</v>
      </c>
      <c r="B7" s="114"/>
      <c r="C7" s="63"/>
      <c r="D7" s="52"/>
      <c r="E7" s="108"/>
      <c r="F7" s="105"/>
      <c r="G7" s="62" t="s">
        <v>39</v>
      </c>
      <c r="H7" s="3"/>
      <c r="I7" s="4" t="s">
        <v>65</v>
      </c>
      <c r="J7" s="30">
        <v>70</v>
      </c>
      <c r="K7" s="120" t="s">
        <v>110</v>
      </c>
      <c r="L7" s="56"/>
      <c r="M7" s="4" t="s">
        <v>111</v>
      </c>
      <c r="N7" s="3"/>
      <c r="O7" s="70"/>
      <c r="P7" s="30">
        <v>61</v>
      </c>
      <c r="Q7" s="38" t="s">
        <v>77</v>
      </c>
      <c r="R7" s="3"/>
      <c r="S7" s="6"/>
      <c r="T7" s="30">
        <v>20</v>
      </c>
      <c r="U7" s="4"/>
      <c r="V7" s="51"/>
      <c r="W7" s="7"/>
      <c r="Y7" s="5"/>
      <c r="AA7" s="7"/>
    </row>
    <row r="8" spans="1:27">
      <c r="A8" s="11" t="s">
        <v>2</v>
      </c>
      <c r="B8" s="115"/>
      <c r="C8" s="63"/>
      <c r="D8" s="52"/>
      <c r="E8" s="108"/>
      <c r="F8" s="105"/>
      <c r="G8" s="31"/>
      <c r="H8" s="17"/>
      <c r="I8" s="4"/>
      <c r="J8" s="30"/>
      <c r="K8" s="31"/>
      <c r="L8" s="17"/>
      <c r="M8" s="4"/>
      <c r="N8" s="3"/>
      <c r="O8" s="6"/>
      <c r="P8" s="71"/>
      <c r="Q8" s="38"/>
      <c r="R8" s="3"/>
      <c r="S8" s="6"/>
      <c r="T8" s="30"/>
      <c r="U8" s="4"/>
      <c r="V8" s="3"/>
      <c r="W8" s="7"/>
      <c r="Y8" s="5"/>
      <c r="AA8" s="7"/>
    </row>
    <row r="9" spans="1:27">
      <c r="A9" s="11" t="s">
        <v>3</v>
      </c>
      <c r="B9" s="116"/>
      <c r="C9" s="63"/>
      <c r="D9" s="52"/>
      <c r="E9" s="108"/>
      <c r="F9" s="105"/>
      <c r="G9" s="31"/>
      <c r="H9" s="3"/>
      <c r="I9" s="4"/>
      <c r="J9" s="30"/>
      <c r="K9" s="119"/>
      <c r="L9" s="27"/>
      <c r="M9" s="28"/>
      <c r="N9" s="29"/>
      <c r="O9" s="6"/>
      <c r="P9" s="30"/>
      <c r="Q9" s="38"/>
      <c r="R9" s="3"/>
      <c r="S9" s="6"/>
      <c r="T9" s="30"/>
      <c r="U9" s="4"/>
      <c r="V9" s="3"/>
      <c r="W9" s="7"/>
      <c r="Y9" s="5"/>
      <c r="AA9" s="7"/>
    </row>
    <row r="10" spans="1:27">
      <c r="A10" s="11" t="s">
        <v>4</v>
      </c>
      <c r="B10" s="115"/>
      <c r="C10" s="63"/>
      <c r="D10" s="52"/>
      <c r="E10" s="108"/>
      <c r="F10" s="105"/>
      <c r="G10" s="31"/>
      <c r="H10" s="3"/>
      <c r="I10" s="4"/>
      <c r="J10" s="30"/>
      <c r="K10" s="31"/>
      <c r="L10" s="3"/>
      <c r="M10" s="4"/>
      <c r="N10" s="30"/>
      <c r="O10" s="6"/>
      <c r="P10" s="30"/>
      <c r="Q10" s="38"/>
      <c r="R10" s="3"/>
      <c r="S10" s="6"/>
      <c r="T10" s="30"/>
      <c r="U10" s="4"/>
      <c r="V10" s="3"/>
      <c r="W10" s="7"/>
      <c r="Y10" s="5"/>
      <c r="AA10" s="7"/>
    </row>
    <row r="11" spans="1:27">
      <c r="A11" s="11" t="s">
        <v>5</v>
      </c>
      <c r="B11" s="117"/>
      <c r="C11" s="110"/>
      <c r="D11" s="112"/>
      <c r="E11" s="109">
        <f>SUM(E7:E10)</f>
        <v>0</v>
      </c>
      <c r="F11" s="106"/>
      <c r="G11" s="32"/>
      <c r="H11" s="33"/>
      <c r="I11" s="34"/>
      <c r="J11" s="66">
        <f>SUM(J7:J10)</f>
        <v>70</v>
      </c>
      <c r="K11" s="32"/>
      <c r="L11" s="33"/>
      <c r="M11" s="34"/>
      <c r="N11" s="66">
        <f>SUM(N7:N10)</f>
        <v>0</v>
      </c>
      <c r="O11" s="39"/>
      <c r="P11" s="68">
        <f>SUM(P7:P10)</f>
        <v>61</v>
      </c>
      <c r="Q11" s="72"/>
      <c r="R11" s="69"/>
      <c r="S11" s="61"/>
      <c r="T11" s="42">
        <f>SUM(T6:T10)</f>
        <v>20</v>
      </c>
      <c r="U11" s="24"/>
      <c r="V11" s="19"/>
      <c r="W11" s="7"/>
      <c r="Y11" s="5"/>
      <c r="AA11" s="7"/>
    </row>
    <row r="12" spans="1:27">
      <c r="A12" s="11" t="s">
        <v>6</v>
      </c>
      <c r="B12" s="12"/>
      <c r="C12" s="6"/>
      <c r="D12" s="3"/>
      <c r="E12" s="4"/>
      <c r="F12" s="3"/>
      <c r="G12" s="6"/>
      <c r="H12" s="3"/>
      <c r="I12" s="4"/>
      <c r="J12" s="3"/>
      <c r="K12" s="6"/>
      <c r="L12" s="3"/>
      <c r="M12" s="4"/>
      <c r="N12" s="3"/>
      <c r="O12" s="6"/>
      <c r="P12" s="3"/>
      <c r="Q12" s="4"/>
      <c r="R12" s="3"/>
      <c r="S12" s="6"/>
      <c r="T12" s="3"/>
      <c r="U12" s="4"/>
      <c r="W12" s="7"/>
      <c r="Y12" s="5"/>
      <c r="AA12" s="7"/>
    </row>
    <row r="13" spans="1:27">
      <c r="A13" s="11" t="s">
        <v>7</v>
      </c>
      <c r="B13" s="90"/>
      <c r="C13" s="26"/>
      <c r="D13" s="27"/>
      <c r="E13" s="40"/>
      <c r="F13" s="93"/>
      <c r="G13" s="37"/>
      <c r="H13" s="29"/>
      <c r="I13" s="36" t="s">
        <v>85</v>
      </c>
      <c r="J13" s="27"/>
      <c r="K13" s="95"/>
      <c r="L13" s="93"/>
      <c r="M13" s="28"/>
      <c r="N13" s="29"/>
      <c r="O13" s="6"/>
      <c r="P13" s="3"/>
      <c r="Q13" s="36"/>
      <c r="R13" s="27"/>
      <c r="S13" s="37"/>
      <c r="T13" s="29"/>
      <c r="U13" s="4"/>
      <c r="V13" s="3"/>
      <c r="W13" s="26"/>
      <c r="X13" s="27"/>
      <c r="Y13" s="28"/>
      <c r="Z13" s="29"/>
      <c r="AA13" s="6"/>
    </row>
    <row r="14" spans="1:27">
      <c r="A14" s="11"/>
      <c r="B14" s="91"/>
      <c r="C14" s="31" t="s">
        <v>95</v>
      </c>
      <c r="D14" s="3"/>
      <c r="E14" s="41"/>
      <c r="F14" s="35" t="s">
        <v>96</v>
      </c>
      <c r="G14" s="6"/>
      <c r="H14" s="30"/>
      <c r="I14" s="38" t="s">
        <v>86</v>
      </c>
      <c r="J14" s="3"/>
      <c r="K14" s="96"/>
      <c r="L14" s="35" t="s">
        <v>97</v>
      </c>
      <c r="M14" s="4"/>
      <c r="N14" s="30"/>
      <c r="O14" s="6"/>
      <c r="P14" s="3"/>
      <c r="Q14" s="38" t="s">
        <v>77</v>
      </c>
      <c r="R14" s="3"/>
      <c r="S14" s="6"/>
      <c r="T14" s="30"/>
      <c r="U14" s="4"/>
      <c r="V14" s="3"/>
      <c r="W14" s="31" t="s">
        <v>32</v>
      </c>
      <c r="X14" s="3"/>
      <c r="Y14" s="24"/>
      <c r="Z14" s="30">
        <v>0</v>
      </c>
      <c r="AA14" s="6"/>
    </row>
    <row r="15" spans="1:27">
      <c r="A15" s="11"/>
      <c r="B15" s="92"/>
      <c r="C15" s="32"/>
      <c r="D15" s="33"/>
      <c r="E15" s="43">
        <v>20</v>
      </c>
      <c r="F15" s="94"/>
      <c r="G15" s="39"/>
      <c r="H15" s="68">
        <v>25</v>
      </c>
      <c r="I15" s="73"/>
      <c r="J15" s="33"/>
      <c r="K15" s="97">
        <v>30</v>
      </c>
      <c r="L15" s="94"/>
      <c r="M15" s="45"/>
      <c r="N15" s="68">
        <v>25</v>
      </c>
      <c r="O15" s="50"/>
      <c r="P15" s="19"/>
      <c r="Q15" s="72"/>
      <c r="R15" s="33"/>
      <c r="S15" s="39"/>
      <c r="T15" s="42">
        <v>20</v>
      </c>
      <c r="U15" s="4"/>
      <c r="V15" s="3"/>
      <c r="W15" s="32"/>
      <c r="X15" s="33"/>
      <c r="Y15" s="45"/>
      <c r="Z15" s="42">
        <v>60</v>
      </c>
      <c r="AA15" s="6"/>
    </row>
    <row r="16" spans="1:27" s="3" customFormat="1" ht="13.5" thickBot="1">
      <c r="A16" s="12"/>
      <c r="B16" s="12"/>
      <c r="C16" s="8"/>
      <c r="D16" s="9"/>
      <c r="E16" s="10"/>
      <c r="F16" s="9"/>
      <c r="G16" s="8"/>
      <c r="H16" s="9"/>
      <c r="I16" s="10"/>
      <c r="J16" s="9"/>
      <c r="K16" s="8"/>
      <c r="L16" s="9"/>
      <c r="M16" s="10"/>
      <c r="N16" s="9"/>
      <c r="O16" s="8"/>
      <c r="P16" s="9"/>
      <c r="Q16" s="10"/>
      <c r="R16" s="9"/>
      <c r="S16" s="8"/>
      <c r="T16" s="9"/>
      <c r="U16" s="10"/>
      <c r="V16" s="9"/>
      <c r="W16" s="8"/>
      <c r="X16" s="9"/>
      <c r="Y16" s="10"/>
      <c r="Z16" s="9"/>
      <c r="AA16" s="8"/>
    </row>
    <row r="17" spans="1:27" s="3" customFormat="1" ht="13.5" thickTop="1">
      <c r="A17" s="12"/>
      <c r="B17" s="12"/>
      <c r="C17" s="6"/>
      <c r="E17" s="4"/>
      <c r="G17" s="6"/>
      <c r="I17" s="4"/>
      <c r="K17" s="6"/>
      <c r="M17" s="4"/>
      <c r="O17" s="6"/>
      <c r="Q17" s="4"/>
      <c r="S17" s="6"/>
      <c r="U17" s="4"/>
      <c r="W17" s="6"/>
      <c r="Y17" s="4"/>
      <c r="AA17" s="6"/>
    </row>
    <row r="18" spans="1:27">
      <c r="A18" s="11"/>
      <c r="B18" s="11"/>
      <c r="C18" s="26"/>
      <c r="D18" s="27"/>
      <c r="E18" s="28"/>
      <c r="F18" s="29"/>
      <c r="G18" s="26"/>
      <c r="H18" s="27"/>
      <c r="I18" s="28"/>
      <c r="J18" s="27"/>
      <c r="K18" s="37"/>
      <c r="L18" s="29"/>
      <c r="M18" s="28"/>
      <c r="N18" s="27"/>
      <c r="O18" s="37"/>
      <c r="P18" s="29"/>
      <c r="Q18" s="36"/>
      <c r="R18" s="27"/>
      <c r="S18" s="37"/>
      <c r="T18" s="29"/>
      <c r="U18" s="4"/>
      <c r="V18" s="3"/>
      <c r="W18" s="6"/>
      <c r="X18" s="3"/>
      <c r="Y18" s="4"/>
      <c r="Z18" s="3"/>
      <c r="AA18" s="7"/>
    </row>
    <row r="19" spans="1:27">
      <c r="A19" s="11"/>
      <c r="B19" s="11"/>
      <c r="C19" s="102"/>
      <c r="D19" s="3"/>
      <c r="E19" s="4"/>
      <c r="F19" s="30"/>
      <c r="G19" s="62" t="s">
        <v>36</v>
      </c>
      <c r="H19" s="3"/>
      <c r="I19" s="4" t="s">
        <v>64</v>
      </c>
      <c r="J19" s="3"/>
      <c r="K19" s="70"/>
      <c r="L19" s="30">
        <v>46</v>
      </c>
      <c r="M19" s="104"/>
      <c r="N19" s="3"/>
      <c r="O19" s="70"/>
      <c r="P19" s="30"/>
      <c r="Q19" s="38" t="s">
        <v>71</v>
      </c>
      <c r="R19" s="3"/>
      <c r="S19" s="6" t="s">
        <v>81</v>
      </c>
      <c r="T19" s="30">
        <v>48</v>
      </c>
      <c r="U19" s="4"/>
      <c r="V19" s="3"/>
      <c r="W19" s="6"/>
      <c r="X19" s="3"/>
      <c r="Y19" s="4"/>
      <c r="Z19" s="3"/>
      <c r="AA19" s="7"/>
    </row>
    <row r="20" spans="1:27">
      <c r="A20" s="11" t="s">
        <v>8</v>
      </c>
      <c r="B20" s="11"/>
      <c r="C20" s="31"/>
      <c r="D20" s="17"/>
      <c r="E20" s="4"/>
      <c r="F20" s="30"/>
      <c r="G20" s="31"/>
      <c r="H20" s="17"/>
      <c r="I20" s="4"/>
      <c r="J20" s="3"/>
      <c r="K20" s="6"/>
      <c r="L20" s="71"/>
      <c r="M20" s="4"/>
      <c r="N20" s="3"/>
      <c r="O20" s="6"/>
      <c r="P20" s="71"/>
      <c r="Q20" s="38"/>
      <c r="R20" s="3"/>
      <c r="S20" s="6"/>
      <c r="T20" s="30"/>
      <c r="U20" s="4"/>
      <c r="V20" s="3"/>
      <c r="W20" s="6"/>
      <c r="X20" s="3"/>
      <c r="Y20" s="4"/>
      <c r="Z20" s="3"/>
      <c r="AA20" s="7"/>
    </row>
    <row r="21" spans="1:27">
      <c r="A21" s="11" t="s">
        <v>9</v>
      </c>
      <c r="B21" s="11"/>
      <c r="C21" s="31"/>
      <c r="D21" s="3"/>
      <c r="E21" s="4"/>
      <c r="F21" s="30"/>
      <c r="G21" s="31" t="s">
        <v>108</v>
      </c>
      <c r="H21" s="3"/>
      <c r="I21" s="4" t="s">
        <v>109</v>
      </c>
      <c r="J21" s="3"/>
      <c r="K21" s="6"/>
      <c r="L21" s="30">
        <v>52</v>
      </c>
      <c r="M21" s="4" t="s">
        <v>106</v>
      </c>
      <c r="N21" s="3"/>
      <c r="O21" s="6" t="s">
        <v>107</v>
      </c>
      <c r="P21" s="30">
        <v>17</v>
      </c>
      <c r="Q21" s="38"/>
      <c r="R21" s="3"/>
      <c r="S21" s="6"/>
      <c r="T21" s="30"/>
      <c r="U21" s="4"/>
      <c r="V21" s="3"/>
      <c r="W21" s="6"/>
      <c r="X21" s="3"/>
      <c r="Y21" s="4"/>
      <c r="Z21" s="3"/>
      <c r="AA21" s="7"/>
    </row>
    <row r="22" spans="1:27">
      <c r="A22" s="11" t="s">
        <v>11</v>
      </c>
      <c r="B22" s="11"/>
      <c r="C22" s="31"/>
      <c r="D22" s="3"/>
      <c r="E22" s="4"/>
      <c r="F22" s="30"/>
      <c r="G22" s="31"/>
      <c r="H22" s="3"/>
      <c r="I22" s="4"/>
      <c r="J22" s="3"/>
      <c r="K22" s="6"/>
      <c r="L22" s="30"/>
      <c r="M22" s="4"/>
      <c r="N22" s="3"/>
      <c r="O22" s="6"/>
      <c r="P22" s="30"/>
      <c r="Q22" s="38"/>
      <c r="R22" s="3"/>
      <c r="S22" s="6"/>
      <c r="T22" s="30"/>
      <c r="U22" s="4"/>
      <c r="V22" s="3"/>
      <c r="W22" s="6"/>
      <c r="X22" s="3"/>
      <c r="Y22" s="4"/>
      <c r="Z22" s="3"/>
      <c r="AA22" s="7"/>
    </row>
    <row r="23" spans="1:27">
      <c r="A23" s="11" t="s">
        <v>10</v>
      </c>
      <c r="B23" s="11"/>
      <c r="C23" s="32"/>
      <c r="D23" s="33"/>
      <c r="E23" s="34"/>
      <c r="F23" s="66">
        <f>SUM(F19:F22)</f>
        <v>0</v>
      </c>
      <c r="G23" s="32"/>
      <c r="H23" s="33"/>
      <c r="I23" s="34"/>
      <c r="J23" s="69"/>
      <c r="K23" s="39"/>
      <c r="L23" s="68">
        <f>SUM(L18:L22)</f>
        <v>98</v>
      </c>
      <c r="M23" s="34"/>
      <c r="N23" s="69"/>
      <c r="O23" s="39"/>
      <c r="P23" s="68">
        <f>SUM(P18:P22)</f>
        <v>17</v>
      </c>
      <c r="Q23" s="72"/>
      <c r="R23" s="69"/>
      <c r="S23" s="61"/>
      <c r="T23" s="42"/>
      <c r="U23" s="24"/>
      <c r="V23" s="19"/>
      <c r="W23" s="6"/>
      <c r="X23" s="3"/>
      <c r="Y23" s="4"/>
      <c r="Z23" s="19"/>
      <c r="AA23" s="7"/>
    </row>
    <row r="24" spans="1:27">
      <c r="A24" s="11" t="s">
        <v>12</v>
      </c>
      <c r="B24" s="11"/>
      <c r="C24" s="6"/>
      <c r="D24" s="3"/>
      <c r="E24" s="4"/>
      <c r="F24" s="3"/>
      <c r="G24" s="6"/>
      <c r="H24" s="3"/>
      <c r="I24" s="4"/>
      <c r="J24" s="3"/>
      <c r="K24" s="6"/>
      <c r="L24" s="3"/>
      <c r="M24" s="4"/>
      <c r="N24" s="3"/>
      <c r="O24" s="6"/>
      <c r="P24" s="3"/>
      <c r="Q24" s="4"/>
      <c r="R24" s="3"/>
      <c r="S24" s="6"/>
      <c r="T24" s="3"/>
      <c r="U24" s="85" t="s">
        <v>33</v>
      </c>
      <c r="V24" s="27"/>
      <c r="W24" s="37"/>
      <c r="X24" s="29">
        <v>0</v>
      </c>
      <c r="Y24" s="4"/>
      <c r="AA24" s="7"/>
    </row>
    <row r="25" spans="1:27">
      <c r="A25" s="11"/>
      <c r="B25" s="121"/>
      <c r="C25" s="6"/>
      <c r="D25" s="3"/>
      <c r="E25" s="41"/>
      <c r="F25" s="49"/>
      <c r="G25" s="37"/>
      <c r="H25" s="29"/>
      <c r="I25" s="36"/>
      <c r="J25" s="27"/>
      <c r="K25" s="37"/>
      <c r="L25" s="29"/>
      <c r="M25" s="28"/>
      <c r="N25" s="27"/>
      <c r="O25" s="37"/>
      <c r="P25" s="29"/>
      <c r="Q25" s="4"/>
      <c r="R25" s="3"/>
      <c r="S25" s="6"/>
      <c r="T25" s="3"/>
      <c r="U25" s="89" t="s">
        <v>27</v>
      </c>
      <c r="V25" s="3"/>
      <c r="W25" s="6"/>
      <c r="X25" s="30">
        <v>0</v>
      </c>
      <c r="Y25" s="4"/>
      <c r="AA25" s="7"/>
    </row>
    <row r="26" spans="1:27">
      <c r="A26" s="11"/>
      <c r="B26" s="122"/>
      <c r="C26" s="6"/>
      <c r="D26" s="3"/>
      <c r="E26" s="41"/>
      <c r="F26" s="54" t="s">
        <v>87</v>
      </c>
      <c r="G26" s="6"/>
      <c r="H26" s="30"/>
      <c r="I26" s="38" t="s">
        <v>37</v>
      </c>
      <c r="J26" s="3"/>
      <c r="K26" s="6"/>
      <c r="L26" s="30"/>
      <c r="M26" s="4" t="s">
        <v>99</v>
      </c>
      <c r="N26" s="3"/>
      <c r="O26" s="6"/>
      <c r="P26" s="30"/>
      <c r="Q26" s="4"/>
      <c r="R26" s="3"/>
      <c r="S26" s="6"/>
      <c r="T26" s="3"/>
      <c r="U26" s="89" t="s">
        <v>28</v>
      </c>
      <c r="V26" s="3"/>
      <c r="W26" s="6"/>
      <c r="X26" s="30">
        <v>0</v>
      </c>
      <c r="Y26" s="4"/>
      <c r="AA26" s="7"/>
    </row>
    <row r="27" spans="1:27">
      <c r="A27" s="11"/>
      <c r="B27" s="123"/>
      <c r="C27" s="6"/>
      <c r="D27" s="3"/>
      <c r="E27" s="124"/>
      <c r="F27" s="59"/>
      <c r="G27" s="39"/>
      <c r="H27" s="68">
        <v>20</v>
      </c>
      <c r="I27" s="73"/>
      <c r="J27" s="33"/>
      <c r="K27" s="61"/>
      <c r="L27" s="42">
        <v>20</v>
      </c>
      <c r="M27" s="45"/>
      <c r="N27" s="33"/>
      <c r="O27" s="61"/>
      <c r="P27" s="42">
        <v>20</v>
      </c>
      <c r="Q27" s="24"/>
      <c r="R27" s="3"/>
      <c r="S27" s="50"/>
      <c r="T27" s="3"/>
      <c r="U27" s="73"/>
      <c r="V27" s="33"/>
      <c r="W27" s="39"/>
      <c r="X27" s="68">
        <v>50</v>
      </c>
      <c r="Y27" s="24"/>
      <c r="AA27" s="7"/>
    </row>
    <row r="28" spans="1:27" s="3" customFormat="1" ht="13.5" thickBot="1">
      <c r="A28" s="12"/>
      <c r="B28" s="12"/>
      <c r="C28" s="8"/>
      <c r="D28" s="9"/>
      <c r="E28" s="48"/>
      <c r="F28" s="9"/>
      <c r="G28" s="8"/>
      <c r="H28" s="9"/>
      <c r="I28" s="10"/>
      <c r="J28" s="9"/>
      <c r="K28" s="8"/>
      <c r="L28" s="9"/>
      <c r="M28" s="10"/>
      <c r="N28" s="9"/>
      <c r="O28" s="8"/>
      <c r="P28" s="9"/>
      <c r="Q28" s="10"/>
      <c r="R28" s="9"/>
      <c r="S28" s="8"/>
      <c r="T28" s="9"/>
      <c r="U28" s="10"/>
      <c r="V28" s="9"/>
      <c r="W28" s="8"/>
      <c r="X28" s="9"/>
      <c r="Y28" s="10"/>
      <c r="Z28" s="9"/>
      <c r="AA28" s="8"/>
    </row>
    <row r="29" spans="1:27" ht="13.5" thickTop="1">
      <c r="A29" s="11"/>
      <c r="B29" s="11"/>
      <c r="C29" s="7"/>
      <c r="E29" s="22"/>
      <c r="G29" s="7"/>
      <c r="I29" s="5"/>
      <c r="J29" s="21"/>
      <c r="K29" s="7"/>
      <c r="L29" s="23"/>
      <c r="M29" s="5"/>
      <c r="O29" s="7"/>
      <c r="Q29" s="20"/>
      <c r="S29" s="25"/>
      <c r="U29" s="5"/>
      <c r="V29" s="21"/>
      <c r="W29" s="7"/>
      <c r="Y29" s="5"/>
      <c r="AA29" s="7"/>
    </row>
    <row r="30" spans="1:27">
      <c r="A30" s="11"/>
      <c r="B30" s="12"/>
      <c r="C30" s="26"/>
      <c r="D30" s="27"/>
      <c r="E30" s="28"/>
      <c r="F30" s="29"/>
      <c r="G30" s="26"/>
      <c r="H30" s="27"/>
      <c r="I30" s="28"/>
      <c r="J30" s="29"/>
      <c r="K30" s="26"/>
      <c r="L30" s="27"/>
      <c r="M30" s="28"/>
      <c r="N30" s="29"/>
      <c r="O30" s="26"/>
      <c r="P30" s="27"/>
      <c r="Q30" s="28"/>
      <c r="R30" s="29"/>
      <c r="S30" s="6"/>
      <c r="T30" s="3"/>
      <c r="U30" s="4"/>
      <c r="V30" s="3"/>
      <c r="W30" s="6"/>
      <c r="Y30" s="5"/>
      <c r="AA30" s="7"/>
    </row>
    <row r="31" spans="1:27">
      <c r="A31" s="11"/>
      <c r="B31" s="12"/>
      <c r="C31" s="103"/>
      <c r="D31" s="17"/>
      <c r="E31" s="4"/>
      <c r="F31" s="30"/>
      <c r="G31" s="62" t="s">
        <v>50</v>
      </c>
      <c r="H31" s="3"/>
      <c r="I31" s="4" t="s">
        <v>72</v>
      </c>
      <c r="J31" s="30">
        <v>66</v>
      </c>
      <c r="K31" s="102"/>
      <c r="L31" s="3"/>
      <c r="M31" s="4"/>
      <c r="N31" s="30"/>
      <c r="O31" s="102"/>
      <c r="P31" s="3"/>
      <c r="Q31" s="4"/>
      <c r="R31" s="30"/>
      <c r="S31" s="6"/>
      <c r="T31" s="3"/>
      <c r="U31" s="4"/>
      <c r="V31" s="51"/>
      <c r="W31" s="6"/>
      <c r="Y31" s="5"/>
      <c r="AA31" s="7"/>
    </row>
    <row r="32" spans="1:27">
      <c r="A32" s="11" t="s">
        <v>13</v>
      </c>
      <c r="B32" s="67"/>
      <c r="C32" s="31"/>
      <c r="D32" s="17"/>
      <c r="E32" s="4"/>
      <c r="F32" s="30"/>
      <c r="G32" s="31"/>
      <c r="H32" s="17"/>
      <c r="I32" s="4"/>
      <c r="J32" s="30"/>
      <c r="K32" s="31"/>
      <c r="L32" s="17"/>
      <c r="M32" s="4"/>
      <c r="N32" s="30"/>
      <c r="O32" s="31"/>
      <c r="P32" s="17"/>
      <c r="Q32" s="4"/>
      <c r="R32" s="30"/>
      <c r="S32" s="6"/>
      <c r="T32" s="3"/>
      <c r="U32" s="4"/>
      <c r="V32" s="3"/>
      <c r="W32" s="6"/>
      <c r="Y32" s="5"/>
      <c r="AA32" s="7"/>
    </row>
    <row r="33" spans="1:27">
      <c r="A33" s="11" t="s">
        <v>9</v>
      </c>
      <c r="B33" s="12"/>
      <c r="C33" s="31"/>
      <c r="D33" s="3"/>
      <c r="E33" s="4"/>
      <c r="F33" s="30"/>
      <c r="G33" s="31"/>
      <c r="H33" s="3"/>
      <c r="I33" s="4"/>
      <c r="J33" s="30"/>
      <c r="K33" s="103"/>
      <c r="L33" s="3"/>
      <c r="M33" s="4"/>
      <c r="N33" s="30"/>
      <c r="O33" s="103"/>
      <c r="P33" s="3"/>
      <c r="Q33" s="4"/>
      <c r="R33" s="30"/>
      <c r="S33" s="6"/>
      <c r="T33" s="3"/>
      <c r="U33" s="4"/>
      <c r="V33" s="19"/>
      <c r="W33" s="6"/>
      <c r="Y33" s="5"/>
      <c r="AA33" s="7"/>
    </row>
    <row r="34" spans="1:27">
      <c r="A34" s="11" t="s">
        <v>14</v>
      </c>
      <c r="B34" s="12"/>
      <c r="C34" s="31"/>
      <c r="D34" s="3"/>
      <c r="E34" s="4"/>
      <c r="F34" s="30"/>
      <c r="G34" s="31"/>
      <c r="H34" s="3"/>
      <c r="I34" s="4"/>
      <c r="J34" s="30"/>
      <c r="K34" s="31"/>
      <c r="L34" s="3"/>
      <c r="M34" s="4"/>
      <c r="N34" s="30"/>
      <c r="O34" s="31"/>
      <c r="P34" s="3"/>
      <c r="Q34" s="4"/>
      <c r="R34" s="30"/>
      <c r="S34" s="6"/>
      <c r="T34" s="3"/>
      <c r="U34" s="4"/>
      <c r="V34" s="3"/>
      <c r="W34" s="6"/>
      <c r="Y34" s="5"/>
      <c r="AA34" s="7"/>
    </row>
    <row r="35" spans="1:27">
      <c r="A35" s="11" t="s">
        <v>11</v>
      </c>
      <c r="B35" s="12"/>
      <c r="C35" s="32"/>
      <c r="D35" s="33"/>
      <c r="E35" s="34"/>
      <c r="F35" s="66">
        <f>SUM(F31:F34)</f>
        <v>0</v>
      </c>
      <c r="G35" s="32"/>
      <c r="H35" s="33"/>
      <c r="I35" s="34"/>
      <c r="J35" s="66">
        <f>SUM(J31:J34)</f>
        <v>66</v>
      </c>
      <c r="K35" s="32"/>
      <c r="L35" s="33"/>
      <c r="M35" s="34"/>
      <c r="N35" s="66">
        <f>SUM(N31:N34)</f>
        <v>0</v>
      </c>
      <c r="O35" s="32"/>
      <c r="P35" s="33"/>
      <c r="Q35" s="34"/>
      <c r="R35" s="66">
        <f>SUM(R31:R34)</f>
        <v>0</v>
      </c>
      <c r="S35" s="50"/>
      <c r="T35" s="19"/>
      <c r="U35" s="4"/>
      <c r="V35" s="56"/>
      <c r="W35" s="6"/>
      <c r="Y35" s="5"/>
      <c r="AA35" s="7"/>
    </row>
    <row r="36" spans="1:27">
      <c r="A36" s="11" t="s">
        <v>4</v>
      </c>
      <c r="B36" s="12"/>
      <c r="C36" s="6"/>
      <c r="D36" s="3"/>
      <c r="E36" s="4"/>
      <c r="F36" s="3"/>
      <c r="G36" s="6"/>
      <c r="H36" s="3"/>
      <c r="I36" s="4"/>
      <c r="J36" s="3"/>
      <c r="K36" s="6"/>
      <c r="L36" s="3"/>
      <c r="M36" s="4"/>
      <c r="N36" s="3"/>
      <c r="O36" s="6"/>
      <c r="P36" s="3"/>
      <c r="Q36" s="4"/>
      <c r="R36" s="3"/>
      <c r="S36" s="6"/>
      <c r="T36" s="3"/>
      <c r="U36" s="4"/>
      <c r="V36" s="75" t="s">
        <v>29</v>
      </c>
      <c r="W36" s="76"/>
      <c r="X36" s="77"/>
      <c r="Y36" s="78">
        <v>0</v>
      </c>
      <c r="Z36" s="3"/>
      <c r="AA36" s="7"/>
    </row>
    <row r="37" spans="1:27">
      <c r="A37" s="11" t="s">
        <v>15</v>
      </c>
      <c r="B37" s="49"/>
      <c r="C37" s="37"/>
      <c r="D37" s="29"/>
      <c r="E37" s="36"/>
      <c r="F37" s="27"/>
      <c r="G37" s="95"/>
      <c r="H37" s="93"/>
      <c r="I37" s="28"/>
      <c r="J37" s="29"/>
      <c r="K37" s="26"/>
      <c r="L37" s="27"/>
      <c r="M37" s="28"/>
      <c r="N37" s="35"/>
      <c r="O37" s="31"/>
      <c r="P37" s="3"/>
      <c r="Q37" s="4"/>
      <c r="R37" s="3"/>
      <c r="S37" s="6"/>
      <c r="T37" s="3"/>
      <c r="U37" s="4"/>
      <c r="V37" s="79" t="s">
        <v>30</v>
      </c>
      <c r="W37" s="74"/>
      <c r="X37" s="56"/>
      <c r="Y37" s="80">
        <v>0</v>
      </c>
      <c r="Z37" s="3"/>
      <c r="AA37" s="7"/>
    </row>
    <row r="38" spans="1:27">
      <c r="A38" s="11"/>
      <c r="B38" s="54" t="s">
        <v>87</v>
      </c>
      <c r="C38" s="6"/>
      <c r="D38" s="30"/>
      <c r="E38" s="38" t="s">
        <v>87</v>
      </c>
      <c r="F38" s="3"/>
      <c r="G38" s="96"/>
      <c r="H38" s="35" t="s">
        <v>51</v>
      </c>
      <c r="I38" s="4"/>
      <c r="J38" s="30"/>
      <c r="K38" s="31" t="s">
        <v>88</v>
      </c>
      <c r="L38" s="3"/>
      <c r="M38" s="4"/>
      <c r="N38" s="35"/>
      <c r="O38" s="31"/>
      <c r="P38" s="3"/>
      <c r="Q38" s="4"/>
      <c r="R38" s="3"/>
      <c r="S38" s="6"/>
      <c r="T38" s="3"/>
      <c r="U38" s="4"/>
      <c r="V38" s="35" t="s">
        <v>102</v>
      </c>
      <c r="W38" s="74"/>
      <c r="X38" s="56"/>
      <c r="Y38" s="80">
        <v>0</v>
      </c>
      <c r="Z38" s="19"/>
      <c r="AA38" s="7"/>
    </row>
    <row r="39" spans="1:27">
      <c r="A39" s="11"/>
      <c r="B39" s="59"/>
      <c r="C39" s="39"/>
      <c r="D39" s="68">
        <v>20</v>
      </c>
      <c r="E39" s="73"/>
      <c r="F39" s="44"/>
      <c r="G39" s="100">
        <v>30</v>
      </c>
      <c r="H39" s="101"/>
      <c r="I39" s="45"/>
      <c r="J39" s="68">
        <v>20</v>
      </c>
      <c r="K39" s="55"/>
      <c r="L39" s="44"/>
      <c r="M39" s="45">
        <v>30</v>
      </c>
      <c r="N39" s="35"/>
      <c r="O39" s="98"/>
      <c r="P39" s="19"/>
      <c r="Q39" s="4"/>
      <c r="R39" s="19"/>
      <c r="S39" s="6"/>
      <c r="T39" s="3"/>
      <c r="U39" s="4"/>
      <c r="V39" s="81"/>
      <c r="W39" s="82"/>
      <c r="X39" s="69"/>
      <c r="Y39" s="83">
        <v>50</v>
      </c>
      <c r="AA39" s="7"/>
    </row>
    <row r="40" spans="1:27" s="3" customFormat="1" ht="13.5" thickBot="1">
      <c r="A40" s="12"/>
      <c r="B40" s="12"/>
      <c r="C40" s="8"/>
      <c r="D40" s="9"/>
      <c r="E40" s="10"/>
      <c r="F40" s="9"/>
      <c r="G40" s="8"/>
      <c r="H40" s="9"/>
      <c r="I40" s="10"/>
      <c r="J40" s="9"/>
      <c r="K40" s="8"/>
      <c r="L40" s="9"/>
      <c r="M40" s="10"/>
      <c r="N40" s="9"/>
      <c r="O40" s="8"/>
      <c r="P40" s="9"/>
      <c r="Q40" s="10"/>
      <c r="R40" s="9"/>
      <c r="S40" s="8"/>
      <c r="T40" s="9"/>
      <c r="U40" s="10"/>
      <c r="V40" s="9"/>
      <c r="W40" s="8"/>
      <c r="X40" s="9"/>
      <c r="Y40" s="10"/>
      <c r="Z40" s="9"/>
      <c r="AA40" s="8"/>
    </row>
    <row r="41" spans="1:27" s="3" customFormat="1" ht="13.5" thickTop="1">
      <c r="A41" s="12"/>
      <c r="B41" s="12"/>
      <c r="C41" s="6"/>
      <c r="E41" s="4"/>
      <c r="G41" s="6"/>
      <c r="I41" s="4"/>
      <c r="K41" s="6"/>
      <c r="M41" s="4"/>
      <c r="O41" s="6"/>
      <c r="Q41" s="4"/>
      <c r="S41" s="6"/>
      <c r="U41" s="4"/>
      <c r="W41" s="6"/>
      <c r="Y41" s="4"/>
      <c r="AA41" s="6"/>
    </row>
    <row r="42" spans="1:27">
      <c r="A42" s="11"/>
      <c r="B42" s="12"/>
      <c r="C42" s="26"/>
      <c r="D42" s="27"/>
      <c r="E42" s="28"/>
      <c r="F42" s="29"/>
      <c r="G42" s="26"/>
      <c r="H42" s="27"/>
      <c r="I42" s="28"/>
      <c r="J42" s="29"/>
      <c r="K42" s="26"/>
      <c r="L42" s="27"/>
      <c r="M42" s="28"/>
      <c r="N42" s="29"/>
      <c r="O42" s="26"/>
      <c r="P42" s="27"/>
      <c r="Q42" s="28"/>
      <c r="R42" s="29"/>
      <c r="S42" s="6"/>
      <c r="T42" s="3"/>
      <c r="U42" s="4"/>
      <c r="V42" s="3"/>
      <c r="W42" s="7"/>
      <c r="Y42" s="5"/>
      <c r="AA42" s="7"/>
    </row>
    <row r="43" spans="1:27">
      <c r="A43" s="11" t="s">
        <v>16</v>
      </c>
      <c r="B43" s="12"/>
      <c r="C43" s="103"/>
      <c r="D43" s="17"/>
      <c r="E43" s="4"/>
      <c r="F43" s="30"/>
      <c r="G43" s="62" t="s">
        <v>73</v>
      </c>
      <c r="H43" s="3"/>
      <c r="I43" s="4" t="s">
        <v>68</v>
      </c>
      <c r="J43" s="30">
        <v>68</v>
      </c>
      <c r="K43" s="62" t="s">
        <v>78</v>
      </c>
      <c r="L43" s="3"/>
      <c r="M43" s="4" t="s">
        <v>72</v>
      </c>
      <c r="N43" s="30">
        <v>74</v>
      </c>
      <c r="O43" s="102"/>
      <c r="P43" s="3"/>
      <c r="Q43" s="4"/>
      <c r="R43" s="30"/>
      <c r="S43" s="6"/>
      <c r="T43" s="3"/>
      <c r="U43" s="4"/>
      <c r="V43" s="51"/>
      <c r="W43" s="7"/>
      <c r="Y43" s="5"/>
      <c r="AA43" s="7"/>
    </row>
    <row r="44" spans="1:27">
      <c r="A44" s="11" t="s">
        <v>9</v>
      </c>
      <c r="B44" s="12"/>
      <c r="C44" s="31"/>
      <c r="D44" s="17"/>
      <c r="E44" s="4"/>
      <c r="F44" s="30"/>
      <c r="G44" s="31"/>
      <c r="H44" s="17"/>
      <c r="I44" s="4"/>
      <c r="J44" s="30"/>
      <c r="K44" s="31"/>
      <c r="L44" s="17"/>
      <c r="M44" s="4"/>
      <c r="N44" s="30"/>
      <c r="O44" s="31"/>
      <c r="P44" s="17"/>
      <c r="Q44" s="4"/>
      <c r="R44" s="30"/>
      <c r="S44" s="6"/>
      <c r="T44" s="3"/>
      <c r="U44" s="4"/>
      <c r="V44" s="19"/>
      <c r="W44" s="7"/>
      <c r="Y44" s="5"/>
      <c r="AA44" s="7"/>
    </row>
    <row r="45" spans="1:27">
      <c r="A45" s="11" t="s">
        <v>17</v>
      </c>
      <c r="B45" s="12"/>
      <c r="C45" s="31"/>
      <c r="D45" s="3"/>
      <c r="E45" s="4"/>
      <c r="F45" s="30"/>
      <c r="G45" s="31"/>
      <c r="H45" s="3"/>
      <c r="I45" s="4"/>
      <c r="J45" s="30"/>
      <c r="K45" s="31"/>
      <c r="L45" s="3"/>
      <c r="M45" s="4"/>
      <c r="N45" s="30"/>
      <c r="O45" s="31"/>
      <c r="P45" s="3"/>
      <c r="Q45" s="4"/>
      <c r="R45" s="30"/>
      <c r="S45" s="6"/>
      <c r="T45" s="3"/>
      <c r="U45" s="4"/>
      <c r="V45" s="56"/>
      <c r="W45" s="7"/>
      <c r="Y45" s="5"/>
      <c r="AA45" s="7"/>
    </row>
    <row r="46" spans="1:27">
      <c r="A46" s="11" t="s">
        <v>10</v>
      </c>
      <c r="B46" s="12"/>
      <c r="C46" s="31"/>
      <c r="D46" s="3"/>
      <c r="E46" s="4"/>
      <c r="F46" s="30"/>
      <c r="G46" s="31"/>
      <c r="H46" s="3"/>
      <c r="I46" s="4"/>
      <c r="J46" s="30"/>
      <c r="K46" s="31"/>
      <c r="L46" s="3"/>
      <c r="M46" s="4"/>
      <c r="N46" s="30"/>
      <c r="O46" s="31"/>
      <c r="P46" s="3"/>
      <c r="Q46" s="4"/>
      <c r="R46" s="30"/>
      <c r="S46" s="6"/>
      <c r="T46" s="3"/>
      <c r="U46" s="4"/>
      <c r="V46" s="19"/>
      <c r="W46" s="7"/>
      <c r="Y46" s="5"/>
      <c r="AA46" s="7"/>
    </row>
    <row r="47" spans="1:27">
      <c r="A47" s="11" t="s">
        <v>9</v>
      </c>
      <c r="B47" s="12"/>
      <c r="C47" s="32"/>
      <c r="D47" s="33"/>
      <c r="E47" s="34"/>
      <c r="F47" s="66">
        <f>SUM(F43:F46)</f>
        <v>0</v>
      </c>
      <c r="G47" s="32"/>
      <c r="H47" s="33"/>
      <c r="I47" s="34"/>
      <c r="J47" s="66">
        <f>SUM(J43:J46)</f>
        <v>68</v>
      </c>
      <c r="K47" s="32"/>
      <c r="L47" s="33"/>
      <c r="M47" s="34"/>
      <c r="N47" s="66">
        <f>SUM(N43:N46)</f>
        <v>74</v>
      </c>
      <c r="O47" s="32"/>
      <c r="P47" s="33"/>
      <c r="Q47" s="34"/>
      <c r="R47" s="66">
        <f>SUM(R43:R46)</f>
        <v>0</v>
      </c>
      <c r="S47" s="50"/>
      <c r="T47" s="19"/>
      <c r="U47" s="24"/>
      <c r="V47" s="19"/>
      <c r="W47" s="7"/>
      <c r="Y47" s="5"/>
      <c r="AA47" s="7"/>
    </row>
    <row r="48" spans="1:27">
      <c r="A48" s="11" t="s">
        <v>11</v>
      </c>
      <c r="B48" s="12"/>
      <c r="C48" s="6"/>
      <c r="D48" s="3"/>
      <c r="E48" s="4"/>
      <c r="F48" s="3"/>
      <c r="G48" s="6"/>
      <c r="H48" s="3"/>
      <c r="I48" s="4"/>
      <c r="J48" s="3"/>
      <c r="K48" s="6"/>
      <c r="L48" s="3"/>
      <c r="M48" s="4"/>
      <c r="N48" s="3"/>
      <c r="O48" s="6"/>
      <c r="P48" s="3"/>
      <c r="Q48" s="4"/>
      <c r="R48" s="3"/>
      <c r="S48" s="6"/>
      <c r="T48" s="3"/>
      <c r="U48" s="4"/>
      <c r="V48" s="3"/>
      <c r="W48" s="58"/>
      <c r="Y48" s="5"/>
      <c r="AA48" s="7"/>
    </row>
    <row r="49" spans="1:27">
      <c r="A49" s="11" t="s">
        <v>18</v>
      </c>
      <c r="B49" s="122"/>
      <c r="C49" s="6"/>
      <c r="D49" s="3"/>
      <c r="E49" s="41"/>
      <c r="F49" s="93" t="s">
        <v>90</v>
      </c>
      <c r="G49" s="37"/>
      <c r="H49" s="29">
        <v>3</v>
      </c>
      <c r="I49" s="36"/>
      <c r="J49" s="27"/>
      <c r="K49" s="95"/>
      <c r="L49" s="93"/>
      <c r="M49" s="28"/>
      <c r="N49" s="27"/>
      <c r="O49" s="95"/>
      <c r="P49" s="35"/>
      <c r="Q49" s="4"/>
      <c r="R49" s="3"/>
      <c r="S49" s="6"/>
      <c r="T49" s="3"/>
      <c r="U49" s="85"/>
      <c r="V49" s="27"/>
      <c r="W49" s="64"/>
      <c r="X49" s="86"/>
      <c r="Y49" s="57"/>
      <c r="Z49" s="52"/>
      <c r="AA49" s="7"/>
    </row>
    <row r="50" spans="1:27">
      <c r="A50" s="11"/>
      <c r="B50" s="122"/>
      <c r="C50" s="6"/>
      <c r="D50" s="3"/>
      <c r="E50" s="41"/>
      <c r="F50" s="35" t="s">
        <v>89</v>
      </c>
      <c r="G50" s="6"/>
      <c r="H50" s="30">
        <v>15</v>
      </c>
      <c r="I50" s="38" t="s">
        <v>115</v>
      </c>
      <c r="J50" s="3"/>
      <c r="K50" s="96"/>
      <c r="L50" s="35" t="s">
        <v>91</v>
      </c>
      <c r="M50" s="4"/>
      <c r="N50" s="3"/>
      <c r="O50" s="96"/>
      <c r="P50" s="35"/>
      <c r="Q50" s="4"/>
      <c r="R50" s="3"/>
      <c r="S50" s="6"/>
      <c r="T50" s="3"/>
      <c r="U50" s="38" t="s">
        <v>38</v>
      </c>
      <c r="V50" s="3"/>
      <c r="W50" s="63"/>
      <c r="X50" s="87">
        <v>0</v>
      </c>
      <c r="Y50" s="57"/>
      <c r="Z50" s="52"/>
      <c r="AA50" s="7"/>
    </row>
    <row r="51" spans="1:27">
      <c r="A51" s="11"/>
      <c r="B51" s="123"/>
      <c r="C51" s="6"/>
      <c r="D51" s="3"/>
      <c r="E51" s="124"/>
      <c r="F51" s="94"/>
      <c r="G51" s="39"/>
      <c r="H51" s="68">
        <f>SUM(H49:H50)</f>
        <v>18</v>
      </c>
      <c r="I51" s="73"/>
      <c r="J51" s="33"/>
      <c r="K51" s="97">
        <v>20</v>
      </c>
      <c r="L51" s="94"/>
      <c r="M51" s="45"/>
      <c r="N51" s="33"/>
      <c r="O51" s="97">
        <v>30</v>
      </c>
      <c r="P51" s="99"/>
      <c r="Q51" s="24"/>
      <c r="R51" s="3"/>
      <c r="S51" s="6"/>
      <c r="T51" s="3"/>
      <c r="U51" s="72"/>
      <c r="V51" s="33"/>
      <c r="W51" s="65"/>
      <c r="X51" s="88">
        <v>40</v>
      </c>
      <c r="Y51" s="84"/>
      <c r="Z51" s="60"/>
      <c r="AA51" s="7"/>
    </row>
    <row r="52" spans="1:27" s="3" customFormat="1" ht="13.5" thickBot="1">
      <c r="A52" s="12"/>
      <c r="B52" s="12"/>
      <c r="C52" s="8"/>
      <c r="D52" s="9"/>
      <c r="E52" s="10"/>
      <c r="F52" s="9"/>
      <c r="G52" s="8"/>
      <c r="H52" s="9"/>
      <c r="I52" s="10"/>
      <c r="J52" s="9"/>
      <c r="K52" s="8"/>
      <c r="L52" s="9"/>
      <c r="M52" s="10"/>
      <c r="N52" s="9"/>
      <c r="O52" s="8"/>
      <c r="P52" s="9"/>
      <c r="Q52" s="10"/>
      <c r="R52" s="9"/>
      <c r="S52" s="8"/>
      <c r="T52" s="9"/>
      <c r="U52" s="10"/>
      <c r="V52" s="9"/>
      <c r="W52" s="8"/>
      <c r="X52" s="9"/>
      <c r="Y52" s="10"/>
      <c r="Z52" s="9"/>
      <c r="AA52" s="8"/>
    </row>
    <row r="53" spans="1:27" ht="13.5" thickTop="1">
      <c r="A53" s="11"/>
      <c r="B53" s="11"/>
      <c r="C53" s="7"/>
      <c r="E53" s="5"/>
      <c r="G53" s="7"/>
      <c r="I53" s="5"/>
      <c r="K53" s="7"/>
      <c r="M53" s="5"/>
      <c r="O53" s="7"/>
      <c r="Q53" s="5"/>
      <c r="S53" s="7"/>
      <c r="U53" s="5"/>
      <c r="W53" s="7"/>
      <c r="Y53" s="5"/>
      <c r="AA53" s="7"/>
    </row>
    <row r="54" spans="1:27">
      <c r="A54" s="11"/>
      <c r="B54" s="12"/>
      <c r="C54" s="26"/>
      <c r="D54" s="27"/>
      <c r="E54" s="28"/>
      <c r="F54" s="29"/>
      <c r="G54" s="26"/>
      <c r="H54" s="27"/>
      <c r="I54" s="28"/>
      <c r="J54" s="29"/>
      <c r="K54" s="26"/>
      <c r="L54" s="27"/>
      <c r="M54" s="28"/>
      <c r="N54" s="29"/>
      <c r="O54" s="26"/>
      <c r="P54" s="27"/>
      <c r="Q54" s="28"/>
      <c r="R54" s="29"/>
      <c r="S54" s="6"/>
      <c r="T54" s="17"/>
      <c r="U54" s="4"/>
      <c r="V54" s="17"/>
      <c r="W54" s="6"/>
      <c r="X54" s="3"/>
      <c r="Y54" s="4"/>
      <c r="AA54" s="7"/>
    </row>
    <row r="55" spans="1:27">
      <c r="A55" s="11"/>
      <c r="B55" s="12"/>
      <c r="C55" s="102"/>
      <c r="D55" s="3"/>
      <c r="E55" s="4"/>
      <c r="F55" s="30"/>
      <c r="G55" s="62" t="s">
        <v>39</v>
      </c>
      <c r="H55" s="3"/>
      <c r="I55" s="4" t="s">
        <v>80</v>
      </c>
      <c r="J55" s="30">
        <v>70</v>
      </c>
      <c r="K55" s="62" t="s">
        <v>40</v>
      </c>
      <c r="L55" s="3"/>
      <c r="M55" s="4" t="s">
        <v>72</v>
      </c>
      <c r="N55" s="30">
        <v>35</v>
      </c>
      <c r="O55" s="102"/>
      <c r="P55" s="3"/>
      <c r="Q55" s="4"/>
      <c r="R55" s="30"/>
      <c r="S55" s="6"/>
      <c r="T55" s="17"/>
      <c r="U55" s="4"/>
      <c r="V55" s="17"/>
      <c r="W55" s="6"/>
      <c r="X55" s="3"/>
      <c r="Y55" s="4"/>
      <c r="AA55" s="7"/>
    </row>
    <row r="56" spans="1:27">
      <c r="A56" s="11" t="s">
        <v>1</v>
      </c>
      <c r="B56" s="12"/>
      <c r="C56" s="31"/>
      <c r="D56" s="17"/>
      <c r="E56" s="4"/>
      <c r="F56" s="30"/>
      <c r="G56" s="31"/>
      <c r="H56" s="17"/>
      <c r="I56" s="4"/>
      <c r="J56" s="30"/>
      <c r="K56" s="31"/>
      <c r="L56" s="17"/>
      <c r="M56" s="4"/>
      <c r="N56" s="30"/>
      <c r="O56" s="31"/>
      <c r="P56" s="17"/>
      <c r="Q56" s="4"/>
      <c r="R56" s="30"/>
      <c r="S56" s="6"/>
      <c r="T56" s="17"/>
      <c r="U56" s="4"/>
      <c r="V56" s="17"/>
      <c r="W56" s="6"/>
      <c r="X56" s="3"/>
      <c r="Y56" s="4"/>
      <c r="AA56" s="7"/>
    </row>
    <row r="57" spans="1:27">
      <c r="A57" s="11" t="s">
        <v>19</v>
      </c>
      <c r="B57" s="12"/>
      <c r="C57" s="31"/>
      <c r="D57" s="3"/>
      <c r="E57" s="4"/>
      <c r="F57" s="30"/>
      <c r="G57" s="31"/>
      <c r="H57" s="3"/>
      <c r="I57" s="4"/>
      <c r="J57" s="30"/>
      <c r="K57" s="31" t="s">
        <v>41</v>
      </c>
      <c r="L57" s="3"/>
      <c r="M57" s="4" t="s">
        <v>72</v>
      </c>
      <c r="N57" s="30">
        <v>18</v>
      </c>
      <c r="O57" s="31"/>
      <c r="P57" s="3"/>
      <c r="Q57" s="4"/>
      <c r="R57" s="30"/>
      <c r="S57" s="6"/>
      <c r="T57" s="17"/>
      <c r="U57" s="4"/>
      <c r="V57" s="3"/>
      <c r="W57" s="6"/>
      <c r="X57" s="3"/>
      <c r="Y57" s="4"/>
      <c r="AA57" s="7"/>
    </row>
    <row r="58" spans="1:27">
      <c r="A58" s="11" t="s">
        <v>9</v>
      </c>
      <c r="B58" s="12"/>
      <c r="C58" s="31"/>
      <c r="D58" s="3"/>
      <c r="E58" s="4"/>
      <c r="F58" s="30"/>
      <c r="G58" s="31"/>
      <c r="H58" s="3"/>
      <c r="I58" s="4"/>
      <c r="J58" s="30"/>
      <c r="K58" s="31"/>
      <c r="L58" s="3"/>
      <c r="M58" s="4"/>
      <c r="N58" s="30"/>
      <c r="O58" s="31"/>
      <c r="P58" s="3"/>
      <c r="Q58" s="4"/>
      <c r="R58" s="30"/>
      <c r="S58" s="6"/>
      <c r="T58" s="17"/>
      <c r="U58" s="4"/>
      <c r="V58" s="17"/>
      <c r="W58" s="6"/>
      <c r="X58" s="3"/>
      <c r="Y58" s="4"/>
      <c r="AA58" s="7"/>
    </row>
    <row r="59" spans="1:27">
      <c r="A59" s="11" t="s">
        <v>11</v>
      </c>
      <c r="B59" s="12"/>
      <c r="C59" s="32"/>
      <c r="D59" s="33"/>
      <c r="E59" s="34"/>
      <c r="F59" s="66">
        <f>SUM(F55:F58)</f>
        <v>0</v>
      </c>
      <c r="G59" s="32"/>
      <c r="H59" s="33"/>
      <c r="I59" s="34"/>
      <c r="J59" s="66">
        <f>SUM(J55:J58)</f>
        <v>70</v>
      </c>
      <c r="K59" s="32"/>
      <c r="L59" s="33"/>
      <c r="M59" s="34"/>
      <c r="N59" s="66">
        <f>SUM(N55:N58)</f>
        <v>53</v>
      </c>
      <c r="O59" s="32"/>
      <c r="P59" s="33"/>
      <c r="Q59" s="34"/>
      <c r="R59" s="66">
        <f>SUM(R55:R58)</f>
        <v>0</v>
      </c>
      <c r="S59" s="6"/>
      <c r="T59" s="53"/>
      <c r="U59" s="24"/>
      <c r="V59" s="53"/>
      <c r="W59" s="6"/>
      <c r="X59" s="3"/>
      <c r="Y59" s="24"/>
      <c r="AA59" s="7"/>
    </row>
    <row r="60" spans="1:27">
      <c r="A60" s="11" t="s">
        <v>18</v>
      </c>
      <c r="B60" s="12"/>
      <c r="C60" s="6"/>
      <c r="D60" s="3"/>
      <c r="E60" s="4"/>
      <c r="F60" s="3"/>
      <c r="G60" s="6"/>
      <c r="H60" s="3"/>
      <c r="I60" s="4"/>
      <c r="J60" s="3"/>
      <c r="K60" s="6"/>
      <c r="L60" s="3"/>
      <c r="M60" s="4"/>
      <c r="N60" s="3"/>
      <c r="O60" s="6"/>
      <c r="P60" s="3"/>
      <c r="Q60" s="4"/>
      <c r="R60" s="3"/>
      <c r="S60" s="6"/>
      <c r="T60" s="17"/>
      <c r="U60" s="4"/>
      <c r="V60" s="3"/>
      <c r="W60" s="7"/>
      <c r="Y60" s="5"/>
      <c r="AA60" s="7"/>
    </row>
    <row r="61" spans="1:27">
      <c r="B61" s="49"/>
      <c r="C61" s="37"/>
      <c r="D61" s="29"/>
      <c r="E61" s="36"/>
      <c r="F61" s="27"/>
      <c r="G61" s="95"/>
      <c r="H61" s="93"/>
      <c r="I61" s="28"/>
      <c r="J61" s="29"/>
      <c r="K61" s="26"/>
      <c r="L61" s="27"/>
      <c r="M61" s="40"/>
      <c r="N61" s="27"/>
      <c r="O61" s="37"/>
      <c r="P61" s="29"/>
      <c r="Q61" s="4"/>
      <c r="R61" s="3"/>
      <c r="S61" s="6"/>
      <c r="T61" s="3"/>
      <c r="U61" s="36"/>
      <c r="V61" s="27"/>
      <c r="W61" s="37"/>
      <c r="X61" s="29"/>
      <c r="Y61" s="4"/>
      <c r="AA61" s="7"/>
    </row>
    <row r="62" spans="1:27">
      <c r="B62" s="54" t="s">
        <v>87</v>
      </c>
      <c r="C62" s="6"/>
      <c r="D62" s="30"/>
      <c r="E62" s="38" t="s">
        <v>100</v>
      </c>
      <c r="F62" s="3"/>
      <c r="G62" s="96"/>
      <c r="H62" s="35" t="s">
        <v>84</v>
      </c>
      <c r="I62" s="4"/>
      <c r="J62" s="30"/>
      <c r="K62" s="31" t="s">
        <v>44</v>
      </c>
      <c r="L62" s="3"/>
      <c r="M62" s="41">
        <v>13</v>
      </c>
      <c r="N62" s="3"/>
      <c r="O62" s="6"/>
      <c r="P62" s="30"/>
      <c r="Q62" s="4"/>
      <c r="R62" s="3"/>
      <c r="S62" s="6"/>
      <c r="T62" s="3"/>
      <c r="U62" s="38" t="s">
        <v>31</v>
      </c>
      <c r="V62" s="3"/>
      <c r="W62" s="6"/>
      <c r="X62" s="30">
        <v>50</v>
      </c>
      <c r="Y62" s="4"/>
      <c r="AA62" s="7"/>
    </row>
    <row r="63" spans="1:27">
      <c r="B63" s="59"/>
      <c r="C63" s="39"/>
      <c r="D63" s="68">
        <v>20</v>
      </c>
      <c r="E63" s="73"/>
      <c r="F63" s="44"/>
      <c r="G63" s="100">
        <v>10</v>
      </c>
      <c r="H63" s="101"/>
      <c r="I63" s="45"/>
      <c r="J63" s="68">
        <v>20</v>
      </c>
      <c r="K63" s="55"/>
      <c r="L63" s="44"/>
      <c r="M63" s="43">
        <f>SUM(M62)</f>
        <v>13</v>
      </c>
      <c r="N63" s="33"/>
      <c r="O63" s="61"/>
      <c r="P63" s="42">
        <f>SUM(P61:P62)</f>
        <v>0</v>
      </c>
      <c r="Q63" s="24"/>
      <c r="R63" s="19"/>
      <c r="S63" s="6"/>
      <c r="T63" s="19"/>
      <c r="U63" s="72"/>
      <c r="V63" s="33"/>
      <c r="W63" s="39"/>
      <c r="X63" s="68">
        <f>SUM(X61:X62)</f>
        <v>50</v>
      </c>
      <c r="Y63" s="24"/>
      <c r="AA63" s="7"/>
    </row>
    <row r="64" spans="1:27" s="3" customFormat="1" ht="13.5" thickBot="1">
      <c r="A64" s="2"/>
      <c r="B64" s="2"/>
      <c r="C64" s="8"/>
      <c r="D64" s="9"/>
      <c r="E64" s="10"/>
      <c r="F64" s="9"/>
      <c r="G64" s="8"/>
      <c r="H64" s="9"/>
      <c r="I64" s="10"/>
      <c r="J64" s="9"/>
      <c r="K64" s="8"/>
      <c r="L64" s="9"/>
      <c r="M64" s="10"/>
      <c r="N64" s="9"/>
      <c r="O64" s="8"/>
      <c r="P64" s="9"/>
      <c r="Q64" s="10"/>
      <c r="R64" s="9"/>
      <c r="S64" s="8"/>
      <c r="T64" s="9"/>
      <c r="U64" s="10"/>
      <c r="V64" s="9"/>
      <c r="W64" s="8"/>
      <c r="X64" s="9"/>
      <c r="Y64" s="10"/>
      <c r="Z64" s="137">
        <f ca="1">NOW()</f>
        <v>42688.479979050928</v>
      </c>
      <c r="AA64" s="138"/>
    </row>
    <row r="65" spans="2:27" ht="13.5" thickTop="1">
      <c r="C65" s="7"/>
      <c r="E65" s="5"/>
      <c r="G65" s="7"/>
      <c r="I65" s="5"/>
      <c r="K65" s="7"/>
      <c r="M65" s="5"/>
      <c r="O65" s="7"/>
      <c r="Q65" s="5"/>
      <c r="S65" s="7"/>
      <c r="U65" s="5"/>
      <c r="W65" s="7"/>
      <c r="Y65" s="5"/>
      <c r="AA65" s="7"/>
    </row>
    <row r="66" spans="2:27">
      <c r="B66" s="13">
        <v>0.33333333333333331</v>
      </c>
      <c r="C66" s="13">
        <v>0.34375</v>
      </c>
      <c r="D66" s="13">
        <v>0.35416666666666669</v>
      </c>
      <c r="E66" s="13">
        <v>0.36458333333333331</v>
      </c>
      <c r="F66" s="13">
        <v>0.375</v>
      </c>
      <c r="G66" s="13">
        <v>0.38541666666666669</v>
      </c>
      <c r="H66" s="13">
        <v>0.39583333333333331</v>
      </c>
      <c r="I66" s="13">
        <v>0.40625</v>
      </c>
      <c r="J66" s="13">
        <v>0.41666666666666669</v>
      </c>
      <c r="K66" s="13">
        <v>0.42708333333333331</v>
      </c>
      <c r="L66" s="13">
        <v>0.4375</v>
      </c>
      <c r="M66" s="13">
        <v>0.44791666666666669</v>
      </c>
      <c r="N66" s="13">
        <v>0.45833333333333331</v>
      </c>
      <c r="O66" s="13">
        <v>0.46875</v>
      </c>
      <c r="P66" s="13">
        <v>0.47916666666666669</v>
      </c>
      <c r="Q66" s="13">
        <v>0.48958333333333331</v>
      </c>
      <c r="R66" s="13" t="s">
        <v>0</v>
      </c>
      <c r="S66" s="13">
        <v>0.51041666666666663</v>
      </c>
      <c r="T66" s="13">
        <v>0.52083333333333337</v>
      </c>
      <c r="U66" s="13">
        <v>0.53125</v>
      </c>
      <c r="V66" s="13">
        <v>0.54166666666666663</v>
      </c>
      <c r="W66" s="13">
        <v>0.55208333333333337</v>
      </c>
      <c r="X66" s="13">
        <v>0.5625</v>
      </c>
      <c r="Y66" s="13">
        <v>0.57291666666666663</v>
      </c>
      <c r="Z66" s="13">
        <v>0.58333333333333337</v>
      </c>
      <c r="AA66" s="13">
        <v>0.59375</v>
      </c>
    </row>
    <row r="67" spans="2:27">
      <c r="X67" s="46"/>
    </row>
    <row r="68" spans="2:27">
      <c r="C68" s="47" t="s">
        <v>24</v>
      </c>
    </row>
    <row r="69" spans="2:27">
      <c r="C69" t="s">
        <v>20</v>
      </c>
      <c r="E69">
        <f>F11+J11+N11+R11+F23+J23+R23+N23+F35+J35+N35+R35+F47+J47+N47+R47+F59+J59+N59+R59</f>
        <v>401</v>
      </c>
    </row>
    <row r="70" spans="2:27">
      <c r="C70" t="s">
        <v>21</v>
      </c>
      <c r="E70">
        <f>Z15+Y27+Z38+Z51+Y63</f>
        <v>60</v>
      </c>
    </row>
    <row r="71" spans="2:27">
      <c r="C71" t="s">
        <v>22</v>
      </c>
      <c r="E71">
        <f>J15+M15+P15+J27+M27+P27+M39+P39+G50+J51+M51+P51+J63+M63+P63</f>
        <v>83</v>
      </c>
    </row>
    <row r="72" spans="2:27">
      <c r="C72" t="s">
        <v>23</v>
      </c>
      <c r="E72">
        <f>D15+G15+D27+G27+D39+G39+J39+G49+D63+G63</f>
        <v>100</v>
      </c>
    </row>
    <row r="74" spans="2:27">
      <c r="C74" s="47" t="s">
        <v>25</v>
      </c>
      <c r="D74" s="47"/>
      <c r="E74" s="47">
        <f>SUM(E69:E73)</f>
        <v>644</v>
      </c>
    </row>
  </sheetData>
  <mergeCells count="1">
    <mergeCell ref="Z64:AA64"/>
  </mergeCells>
  <printOptions horizontalCentered="1" verticalCentered="1"/>
  <pageMargins left="0.39370078740157483" right="0.39370078740157483" top="0.39370078740157483" bottom="0.39370078740157483" header="0" footer="0"/>
  <pageSetup paperSize="9" scale="57" orientation="landscape" r:id="rId1"/>
  <headerFooter alignWithMargins="0"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I.cyklus</vt:lpstr>
      <vt:lpstr>II.cyklus</vt:lpstr>
      <vt:lpstr>III.cyklus</vt:lpstr>
      <vt:lpstr>I.cyklus!Oblast_tisku</vt:lpstr>
      <vt:lpstr>II.cyklus!Oblast_tisku</vt:lpstr>
      <vt:lpstr>III.cyklus!Oblast_tisku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Zástupce</cp:lastModifiedBy>
  <cp:lastPrinted>2016-11-14T10:18:40Z</cp:lastPrinted>
  <dcterms:created xsi:type="dcterms:W3CDTF">1997-01-24T11:07:25Z</dcterms:created>
  <dcterms:modified xsi:type="dcterms:W3CDTF">2016-11-14T10:31:18Z</dcterms:modified>
</cp:coreProperties>
</file>